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рганизационное развитие\статистика\Соснов образцы в программу проба\"/>
    </mc:Choice>
  </mc:AlternateContent>
  <xr:revisionPtr revIDLastSave="0" documentId="13_ncr:1_{ECF7D948-79F0-4CAA-BE3E-3951F2B9D695}" xr6:coauthVersionLast="47" xr6:coauthVersionMax="47" xr10:uidLastSave="{00000000-0000-0000-0000-000000000000}"/>
  <bookViews>
    <workbookView xWindow="-120" yWindow="-120" windowWidth="29040" windowHeight="15840" tabRatio="576" activeTab="5" xr2:uid="{00000000-000D-0000-FFFF-FFFF00000000}"/>
  </bookViews>
  <sheets>
    <sheet name="Лист0" sheetId="14" r:id="rId1"/>
    <sheet name="Форма 7" sheetId="13" r:id="rId2"/>
    <sheet name="свод разд2" sheetId="7" r:id="rId3"/>
    <sheet name="Свод разд 3" sheetId="4" r:id="rId4"/>
    <sheet name="Свод разд 4" sheetId="6" r:id="rId5"/>
    <sheet name="Свод разд 4а" sheetId="3" r:id="rId6"/>
  </sheets>
  <definedNames>
    <definedName name="BLOCK_2">'Форма 7'!$D$21:$I$39</definedName>
    <definedName name="BLOCK_3">'Форма 7'!$G$44:$J$66</definedName>
    <definedName name="BLOCK_4">'Форма 7'!$G$73:$J$85</definedName>
    <definedName name="BLOCK_41">'Форма 7'!$I$91:$I$93</definedName>
    <definedName name="BLOCK_5">'Форма 7'!$E$106:$J$145</definedName>
    <definedName name="CODE_ORG">Лист0!$C$16</definedName>
    <definedName name="KEY_ORG">Лист0!$C$15</definedName>
    <definedName name="NAME_ORG">Лист0!$C$14</definedName>
    <definedName name="NAME_PROFI">Лист0!$C$13</definedName>
    <definedName name="REP_DATE">Лист0!$C$12</definedName>
    <definedName name="REP_NUMBER">Лист0!$C$10</definedName>
    <definedName name="REP_YEAR">Лист0!$C$11</definedName>
    <definedName name="_xlnm.Print_Titles" localSheetId="3">'Свод разд 3'!$2:$4</definedName>
    <definedName name="_xlnm.Print_Titles" localSheetId="5">'Свод разд 4а'!$2:$2</definedName>
    <definedName name="_xlnm.Print_Titles" localSheetId="2">'свод разд2'!$2:$5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K6" i="4"/>
  <c r="AL8" i="7"/>
  <c r="CN8" i="7"/>
  <c r="I36" i="13" s="1"/>
  <c r="CM8" i="7"/>
  <c r="H36" i="13" s="1"/>
  <c r="CJ8" i="7"/>
  <c r="E36" i="13" s="1"/>
  <c r="CK8" i="7"/>
  <c r="F36" i="13" s="1"/>
  <c r="CI8" i="7"/>
  <c r="D36" i="13" s="1"/>
  <c r="CL6" i="7"/>
  <c r="CL7" i="7"/>
  <c r="O7" i="4"/>
  <c r="G48" i="13" s="1"/>
  <c r="E5" i="3"/>
  <c r="I93" i="13" s="1"/>
  <c r="D5" i="3"/>
  <c r="I92" i="13"/>
  <c r="C5" i="3"/>
  <c r="I91" i="13" s="1"/>
  <c r="AH7" i="6"/>
  <c r="AG7" i="6"/>
  <c r="AF7" i="6"/>
  <c r="AH6" i="6"/>
  <c r="AG6" i="6"/>
  <c r="AF6" i="6"/>
  <c r="AY7" i="6"/>
  <c r="AU7" i="6"/>
  <c r="AQ7" i="6"/>
  <c r="AM7" i="6"/>
  <c r="AK8" i="6"/>
  <c r="AL8" i="6"/>
  <c r="J81" i="13" s="1"/>
  <c r="J80" i="13" s="1"/>
  <c r="AN8" i="6"/>
  <c r="H82" i="13" s="1"/>
  <c r="AO8" i="6"/>
  <c r="I82" i="13" s="1"/>
  <c r="G82" i="13" s="1"/>
  <c r="AP8" i="6"/>
  <c r="J82" i="13"/>
  <c r="AR8" i="6"/>
  <c r="AQ8" i="6" s="1"/>
  <c r="AS8" i="6"/>
  <c r="I83" i="13" s="1"/>
  <c r="AT8" i="6"/>
  <c r="J83" i="13" s="1"/>
  <c r="AV8" i="6"/>
  <c r="H84" i="13"/>
  <c r="AW8" i="6"/>
  <c r="I84" i="13" s="1"/>
  <c r="AX8" i="6"/>
  <c r="J84" i="13" s="1"/>
  <c r="AZ8" i="6"/>
  <c r="H85" i="13"/>
  <c r="BA8" i="6"/>
  <c r="I85" i="13" s="1"/>
  <c r="BB8" i="6"/>
  <c r="J85" i="13" s="1"/>
  <c r="AJ8" i="6"/>
  <c r="H81" i="13" s="1"/>
  <c r="AI7" i="6"/>
  <c r="AE7" i="6" s="1"/>
  <c r="F7" i="6"/>
  <c r="E7" i="6"/>
  <c r="D7" i="6"/>
  <c r="D6" i="6"/>
  <c r="AC8" i="6"/>
  <c r="I79" i="13"/>
  <c r="G79" i="13" s="1"/>
  <c r="AD8" i="6"/>
  <c r="J79" i="13"/>
  <c r="AB8" i="6"/>
  <c r="H79" i="13" s="1"/>
  <c r="AA7" i="6"/>
  <c r="Y8" i="6"/>
  <c r="I78" i="13" s="1"/>
  <c r="G78" i="13" s="1"/>
  <c r="Z8" i="6"/>
  <c r="J78" i="13" s="1"/>
  <c r="X8" i="6"/>
  <c r="H78" i="13"/>
  <c r="W7" i="6"/>
  <c r="U8" i="6"/>
  <c r="I77" i="13"/>
  <c r="G77" i="13" s="1"/>
  <c r="V8" i="6"/>
  <c r="J77" i="13"/>
  <c r="T8" i="6"/>
  <c r="H77" i="13" s="1"/>
  <c r="S7" i="6"/>
  <c r="Q8" i="6"/>
  <c r="I76" i="13" s="1"/>
  <c r="R8" i="6"/>
  <c r="J76" i="13" s="1"/>
  <c r="P8" i="6"/>
  <c r="H76" i="13" s="1"/>
  <c r="G76" i="13" s="1"/>
  <c r="O7" i="6"/>
  <c r="M8" i="6"/>
  <c r="I75" i="13"/>
  <c r="N8" i="6"/>
  <c r="J75" i="13" s="1"/>
  <c r="L8" i="6"/>
  <c r="H75" i="13" s="1"/>
  <c r="G75" i="13" s="1"/>
  <c r="I8" i="6"/>
  <c r="I74" i="13" s="1"/>
  <c r="J8" i="6"/>
  <c r="J74" i="13" s="1"/>
  <c r="H8" i="6"/>
  <c r="H74" i="13" s="1"/>
  <c r="H73" i="13" s="1"/>
  <c r="K7" i="6"/>
  <c r="G7" i="6"/>
  <c r="C7" i="6" s="1"/>
  <c r="BD7" i="4"/>
  <c r="H58" i="13" s="1"/>
  <c r="BE7" i="4"/>
  <c r="I58" i="13" s="1"/>
  <c r="BF7" i="4"/>
  <c r="J58" i="13" s="1"/>
  <c r="BG7" i="4"/>
  <c r="G59" i="13" s="1"/>
  <c r="BH7" i="4"/>
  <c r="H59" i="13" s="1"/>
  <c r="BI7" i="4"/>
  <c r="I59" i="13" s="1"/>
  <c r="BJ7" i="4"/>
  <c r="J59" i="13" s="1"/>
  <c r="BK7" i="4"/>
  <c r="G60" i="13" s="1"/>
  <c r="BL7" i="4"/>
  <c r="H60" i="13" s="1"/>
  <c r="BM7" i="4"/>
  <c r="I60" i="13" s="1"/>
  <c r="BN7" i="4"/>
  <c r="J60" i="13" s="1"/>
  <c r="BO7" i="4"/>
  <c r="G61" i="13" s="1"/>
  <c r="BP7" i="4"/>
  <c r="H61" i="13" s="1"/>
  <c r="BQ7" i="4"/>
  <c r="I61" i="13" s="1"/>
  <c r="BR7" i="4"/>
  <c r="J61" i="13" s="1"/>
  <c r="BS7" i="4"/>
  <c r="G62" i="13" s="1"/>
  <c r="BT7" i="4"/>
  <c r="H62" i="13" s="1"/>
  <c r="BU7" i="4"/>
  <c r="I62" i="13" s="1"/>
  <c r="BV7" i="4"/>
  <c r="J62" i="13" s="1"/>
  <c r="BW7" i="4"/>
  <c r="G63" i="13" s="1"/>
  <c r="BX7" i="4"/>
  <c r="H63" i="13" s="1"/>
  <c r="BY7" i="4"/>
  <c r="I63" i="13" s="1"/>
  <c r="BZ7" i="4"/>
  <c r="J63" i="13" s="1"/>
  <c r="CA7" i="4"/>
  <c r="G64" i="13" s="1"/>
  <c r="CB7" i="4"/>
  <c r="H64" i="13" s="1"/>
  <c r="CC7" i="4"/>
  <c r="I64" i="13" s="1"/>
  <c r="CD7" i="4"/>
  <c r="J64" i="13" s="1"/>
  <c r="CE7" i="4"/>
  <c r="G65" i="13" s="1"/>
  <c r="CF7" i="4"/>
  <c r="H65" i="13" s="1"/>
  <c r="CG7" i="4"/>
  <c r="I65" i="13" s="1"/>
  <c r="CH7" i="4"/>
  <c r="J65" i="13" s="1"/>
  <c r="CI7" i="4"/>
  <c r="G66" i="13" s="1"/>
  <c r="CJ7" i="4"/>
  <c r="H66" i="13" s="1"/>
  <c r="CK7" i="4"/>
  <c r="I66" i="13" s="1"/>
  <c r="CL7" i="4"/>
  <c r="J66" i="13" s="1"/>
  <c r="AS7" i="4"/>
  <c r="I55" i="13" s="1"/>
  <c r="AT7" i="4"/>
  <c r="J55" i="13" s="1"/>
  <c r="AU7" i="4"/>
  <c r="G56" i="13" s="1"/>
  <c r="AV7" i="4"/>
  <c r="H56" i="13" s="1"/>
  <c r="AW7" i="4"/>
  <c r="I56" i="13" s="1"/>
  <c r="AX7" i="4"/>
  <c r="J56" i="13" s="1"/>
  <c r="AY7" i="4"/>
  <c r="G57" i="13" s="1"/>
  <c r="AZ7" i="4"/>
  <c r="H57" i="13" s="1"/>
  <c r="BA7" i="4"/>
  <c r="I57" i="13" s="1"/>
  <c r="BB7" i="4"/>
  <c r="J57" i="13" s="1"/>
  <c r="BC7" i="4"/>
  <c r="G58" i="13" s="1"/>
  <c r="AM7" i="4"/>
  <c r="G54" i="13" s="1"/>
  <c r="AN7" i="4"/>
  <c r="H54" i="13" s="1"/>
  <c r="AO7" i="4"/>
  <c r="I54" i="13" s="1"/>
  <c r="AP7" i="4"/>
  <c r="J54" i="13" s="1"/>
  <c r="AQ7" i="4"/>
  <c r="G55" i="13" s="1"/>
  <c r="AR7" i="4"/>
  <c r="H55" i="13" s="1"/>
  <c r="AE7" i="4"/>
  <c r="G52" i="13" s="1"/>
  <c r="AF7" i="4"/>
  <c r="H52" i="13" s="1"/>
  <c r="AG7" i="4"/>
  <c r="I52" i="13" s="1"/>
  <c r="AH7" i="4"/>
  <c r="J52" i="13" s="1"/>
  <c r="AI7" i="4"/>
  <c r="G53" i="13" s="1"/>
  <c r="AJ7" i="4"/>
  <c r="H53" i="13" s="1"/>
  <c r="AK7" i="4"/>
  <c r="I53" i="13" s="1"/>
  <c r="AL7" i="4"/>
  <c r="J53" i="13" s="1"/>
  <c r="Y7" i="4"/>
  <c r="I50" i="13" s="1"/>
  <c r="Z7" i="4"/>
  <c r="J50" i="13" s="1"/>
  <c r="AA7" i="4"/>
  <c r="G51" i="13" s="1"/>
  <c r="AB7" i="4"/>
  <c r="H51" i="13" s="1"/>
  <c r="AC7" i="4"/>
  <c r="I51" i="13" s="1"/>
  <c r="AD7" i="4"/>
  <c r="J51" i="13" s="1"/>
  <c r="T7" i="4"/>
  <c r="H49" i="13" s="1"/>
  <c r="U7" i="4"/>
  <c r="I49" i="13" s="1"/>
  <c r="V7" i="4"/>
  <c r="J49" i="13" s="1"/>
  <c r="W7" i="4"/>
  <c r="G50" i="13" s="1"/>
  <c r="X7" i="4"/>
  <c r="H50" i="13" s="1"/>
  <c r="S7" i="4"/>
  <c r="G49" i="13" s="1"/>
  <c r="Q7" i="4"/>
  <c r="I48" i="13" s="1"/>
  <c r="R7" i="4"/>
  <c r="J48" i="13" s="1"/>
  <c r="P7" i="4"/>
  <c r="H48" i="13" s="1"/>
  <c r="M7" i="4"/>
  <c r="I47" i="13" s="1"/>
  <c r="N7" i="4"/>
  <c r="J47" i="13" s="1"/>
  <c r="L7" i="4"/>
  <c r="H47" i="13" s="1"/>
  <c r="E7" i="4"/>
  <c r="I44" i="13" s="1"/>
  <c r="F7" i="4"/>
  <c r="J44" i="13" s="1"/>
  <c r="H7" i="4"/>
  <c r="H46" i="13" s="1"/>
  <c r="I7" i="4"/>
  <c r="I46" i="13" s="1"/>
  <c r="J7" i="4"/>
  <c r="J46" i="13" s="1"/>
  <c r="D7" i="4"/>
  <c r="H44" i="13" s="1"/>
  <c r="I35" i="13"/>
  <c r="CU8" i="7"/>
  <c r="D38" i="13" s="1"/>
  <c r="CV8" i="7"/>
  <c r="E38" i="13" s="1"/>
  <c r="CW8" i="7"/>
  <c r="F38" i="13" s="1"/>
  <c r="CY8" i="7"/>
  <c r="H38" i="13" s="1"/>
  <c r="CZ8" i="7"/>
  <c r="I38" i="13" s="1"/>
  <c r="DA8" i="7"/>
  <c r="D39" i="13" s="1"/>
  <c r="DB8" i="7"/>
  <c r="E39" i="13" s="1"/>
  <c r="DC8" i="7"/>
  <c r="F39" i="13" s="1"/>
  <c r="DE8" i="7"/>
  <c r="H39" i="13" s="1"/>
  <c r="DF8" i="7"/>
  <c r="I39" i="13" s="1"/>
  <c r="CD8" i="7"/>
  <c r="E35" i="13" s="1"/>
  <c r="CE8" i="7"/>
  <c r="F35" i="13" s="1"/>
  <c r="CG8" i="7"/>
  <c r="H35" i="13" s="1"/>
  <c r="CC8" i="7"/>
  <c r="D35" i="13" s="1"/>
  <c r="CF6" i="7"/>
  <c r="CF7" i="7"/>
  <c r="BV6" i="7"/>
  <c r="CT6" i="7" s="1"/>
  <c r="BV7" i="7"/>
  <c r="CT7" i="7"/>
  <c r="BU6" i="7"/>
  <c r="CS6" i="7" s="1"/>
  <c r="BU7" i="7"/>
  <c r="CS7" i="7" s="1"/>
  <c r="BS6" i="7"/>
  <c r="CQ6" i="7" s="1"/>
  <c r="CQ8" i="7" s="1"/>
  <c r="F37" i="13" s="1"/>
  <c r="BS7" i="7"/>
  <c r="CQ7" i="7" s="1"/>
  <c r="BR6" i="7"/>
  <c r="CP6" i="7" s="1"/>
  <c r="BR7" i="7"/>
  <c r="CP7" i="7" s="1"/>
  <c r="BQ6" i="7"/>
  <c r="CO6" i="7" s="1"/>
  <c r="BQ7" i="7"/>
  <c r="BP6" i="7"/>
  <c r="BP7" i="7"/>
  <c r="CB7" i="7" s="1"/>
  <c r="BO6" i="7"/>
  <c r="BO7" i="7"/>
  <c r="CA7" i="7" s="1"/>
  <c r="BM6" i="7"/>
  <c r="BM7" i="7"/>
  <c r="BY7" i="7" s="1"/>
  <c r="BL6" i="7"/>
  <c r="BX6" i="7" s="1"/>
  <c r="BL7" i="7"/>
  <c r="BX7" i="7" s="1"/>
  <c r="BK6" i="7"/>
  <c r="BK7" i="7"/>
  <c r="BW7" i="7" s="1"/>
  <c r="BH7" i="7"/>
  <c r="BH6" i="7"/>
  <c r="BD8" i="7"/>
  <c r="I30" i="13" s="1"/>
  <c r="BE8" i="7"/>
  <c r="BF8" i="7"/>
  <c r="E31" i="13" s="1"/>
  <c r="BG8" i="7"/>
  <c r="F31" i="13" s="1"/>
  <c r="BI8" i="7"/>
  <c r="H31" i="13" s="1"/>
  <c r="BJ8" i="7"/>
  <c r="I31" i="13" s="1"/>
  <c r="BC8" i="7"/>
  <c r="H30" i="13" s="1"/>
  <c r="BA6" i="7"/>
  <c r="BA7" i="7"/>
  <c r="AZ6" i="7"/>
  <c r="AZ7" i="7"/>
  <c r="AX6" i="7"/>
  <c r="AX7" i="7"/>
  <c r="AV6" i="7"/>
  <c r="AV7" i="7"/>
  <c r="AT8" i="7"/>
  <c r="I29" i="13" s="1"/>
  <c r="AU8" i="7"/>
  <c r="AS8" i="7"/>
  <c r="H29" i="13" s="1"/>
  <c r="AR6" i="7"/>
  <c r="BB6" i="7" s="1"/>
  <c r="AR7" i="7"/>
  <c r="BB7" i="7" s="1"/>
  <c r="AN8" i="7"/>
  <c r="I28" i="13" s="1"/>
  <c r="AO8" i="7"/>
  <c r="AP8" i="7"/>
  <c r="E29" i="13" s="1"/>
  <c r="AQ8" i="7"/>
  <c r="F29" i="13" s="1"/>
  <c r="AM8" i="7"/>
  <c r="H28" i="13" s="1"/>
  <c r="AL6" i="7"/>
  <c r="AL7" i="7"/>
  <c r="AH8" i="7"/>
  <c r="I27" i="13" s="1"/>
  <c r="AI8" i="7"/>
  <c r="D28" i="13" s="1"/>
  <c r="AJ8" i="7"/>
  <c r="E28" i="13" s="1"/>
  <c r="AK8" i="7"/>
  <c r="F28" i="13" s="1"/>
  <c r="AG8" i="7"/>
  <c r="H27" i="13" s="1"/>
  <c r="AE6" i="7"/>
  <c r="AE7" i="7"/>
  <c r="AC8" i="7"/>
  <c r="F27" i="13" s="1"/>
  <c r="AA8" i="7"/>
  <c r="E27" i="13" s="1"/>
  <c r="Y8" i="7"/>
  <c r="D27" i="13" s="1"/>
  <c r="AB6" i="7"/>
  <c r="AB7" i="7"/>
  <c r="Z6" i="7"/>
  <c r="Z7" i="7"/>
  <c r="S8" i="7"/>
  <c r="D26" i="13" s="1"/>
  <c r="T8" i="7"/>
  <c r="AB8" i="7" s="1"/>
  <c r="U8" i="7"/>
  <c r="F26" i="13" s="1"/>
  <c r="W8" i="7"/>
  <c r="H26" i="13" s="1"/>
  <c r="X8" i="7"/>
  <c r="I26" i="13" s="1"/>
  <c r="V6" i="7"/>
  <c r="V7" i="7"/>
  <c r="AF7" i="7" s="1"/>
  <c r="R6" i="7"/>
  <c r="R7" i="7"/>
  <c r="D8" i="7"/>
  <c r="E21" i="13" s="1"/>
  <c r="E8" i="7"/>
  <c r="F21" i="13" s="1"/>
  <c r="G8" i="7"/>
  <c r="D23" i="13" s="1"/>
  <c r="H8" i="7"/>
  <c r="E23" i="13" s="1"/>
  <c r="I8" i="7"/>
  <c r="F23" i="13" s="1"/>
  <c r="K8" i="7"/>
  <c r="L8" i="7"/>
  <c r="E24" i="13" s="1"/>
  <c r="M8" i="7"/>
  <c r="F24" i="13" s="1"/>
  <c r="O8" i="7"/>
  <c r="D25" i="13" s="1"/>
  <c r="P8" i="7"/>
  <c r="E25" i="13" s="1"/>
  <c r="Q8" i="7"/>
  <c r="F25" i="13" s="1"/>
  <c r="C8" i="7"/>
  <c r="G7" i="4" s="1"/>
  <c r="G46" i="13" s="1"/>
  <c r="N6" i="7"/>
  <c r="K5" i="4" s="1"/>
  <c r="N7" i="7"/>
  <c r="J6" i="7"/>
  <c r="J7" i="7"/>
  <c r="F6" i="7"/>
  <c r="C5" i="4" s="1"/>
  <c r="F7" i="7"/>
  <c r="DD6" i="7"/>
  <c r="CX6" i="7"/>
  <c r="AD6" i="7"/>
  <c r="AY6" i="6"/>
  <c r="W6" i="6"/>
  <c r="AA6" i="6"/>
  <c r="G6" i="6"/>
  <c r="K6" i="6"/>
  <c r="O6" i="6"/>
  <c r="S6" i="6"/>
  <c r="AU6" i="6"/>
  <c r="AQ6" i="6"/>
  <c r="AM6" i="6"/>
  <c r="AI6" i="6"/>
  <c r="E6" i="6"/>
  <c r="F6" i="6"/>
  <c r="AW8" i="7"/>
  <c r="E30" i="13"/>
  <c r="AY8" i="7"/>
  <c r="F30" i="13" s="1"/>
  <c r="G85" i="13"/>
  <c r="G84" i="13"/>
  <c r="CL8" i="7"/>
  <c r="G36" i="13" s="1"/>
  <c r="D21" i="13"/>
  <c r="CO7" i="7"/>
  <c r="CR7" i="7" s="1"/>
  <c r="BT7" i="7"/>
  <c r="AX8" i="7"/>
  <c r="E8" i="6"/>
  <c r="AA8" i="6"/>
  <c r="AV8" i="7"/>
  <c r="AG8" i="6" l="1"/>
  <c r="AF8" i="6"/>
  <c r="F8" i="6"/>
  <c r="C6" i="6"/>
  <c r="I73" i="13"/>
  <c r="W8" i="6"/>
  <c r="K8" i="6"/>
  <c r="D8" i="6"/>
  <c r="AY8" i="6"/>
  <c r="G8" i="6"/>
  <c r="AH8" i="6"/>
  <c r="H83" i="13"/>
  <c r="G83" i="13" s="1"/>
  <c r="O8" i="6"/>
  <c r="AM8" i="6"/>
  <c r="AU8" i="6"/>
  <c r="CS8" i="7"/>
  <c r="H37" i="13" s="1"/>
  <c r="BQ8" i="7"/>
  <c r="D33" i="13" s="1"/>
  <c r="Z8" i="7"/>
  <c r="CA6" i="7"/>
  <c r="CB6" i="7"/>
  <c r="BY6" i="7"/>
  <c r="AF6" i="7"/>
  <c r="CT8" i="7"/>
  <c r="I37" i="13" s="1"/>
  <c r="CP8" i="7"/>
  <c r="E37" i="13" s="1"/>
  <c r="AD8" i="7"/>
  <c r="BK8" i="7"/>
  <c r="D32" i="13" s="1"/>
  <c r="BT6" i="7"/>
  <c r="J8" i="7"/>
  <c r="G23" i="13" s="1"/>
  <c r="AE6" i="6"/>
  <c r="G74" i="13"/>
  <c r="G73" i="13" s="1"/>
  <c r="CF8" i="7"/>
  <c r="G35" i="13" s="1"/>
  <c r="CR6" i="7"/>
  <c r="AE8" i="7"/>
  <c r="G27" i="13" s="1"/>
  <c r="F8" i="7"/>
  <c r="G21" i="13" s="1"/>
  <c r="BS8" i="7"/>
  <c r="F33" i="13" s="1"/>
  <c r="BN7" i="7"/>
  <c r="BZ7" i="7" s="1"/>
  <c r="BV8" i="7"/>
  <c r="I33" i="13" s="1"/>
  <c r="CX8" i="7"/>
  <c r="G38" i="13" s="1"/>
  <c r="R8" i="7"/>
  <c r="G25" i="13" s="1"/>
  <c r="E26" i="13"/>
  <c r="BR8" i="7"/>
  <c r="E33" i="13" s="1"/>
  <c r="V8" i="7"/>
  <c r="G28" i="13"/>
  <c r="AR8" i="7"/>
  <c r="G29" i="13" s="1"/>
  <c r="BU8" i="7"/>
  <c r="H33" i="13" s="1"/>
  <c r="AZ8" i="7"/>
  <c r="DD8" i="7"/>
  <c r="G39" i="13" s="1"/>
  <c r="N8" i="7"/>
  <c r="K7" i="4" s="1"/>
  <c r="G47" i="13" s="1"/>
  <c r="BL8" i="7"/>
  <c r="E32" i="13" s="1"/>
  <c r="J73" i="13"/>
  <c r="BP8" i="7"/>
  <c r="BW6" i="7"/>
  <c r="BN6" i="7"/>
  <c r="BM8" i="7"/>
  <c r="BO8" i="7"/>
  <c r="BH8" i="7"/>
  <c r="G31" i="13" s="1"/>
  <c r="BB8" i="7"/>
  <c r="BA8" i="7"/>
  <c r="G30" i="13" s="1"/>
  <c r="AI8" i="6"/>
  <c r="AE8" i="6" s="1"/>
  <c r="I81" i="13"/>
  <c r="S8" i="6"/>
  <c r="H80" i="13" l="1"/>
  <c r="C8" i="6"/>
  <c r="BX8" i="7"/>
  <c r="E34" i="13" s="1"/>
  <c r="AF8" i="7"/>
  <c r="BW8" i="7"/>
  <c r="D34" i="13" s="1"/>
  <c r="C7" i="4"/>
  <c r="G44" i="13" s="1"/>
  <c r="G24" i="13"/>
  <c r="G26" i="13"/>
  <c r="BT8" i="7"/>
  <c r="G33" i="13" s="1"/>
  <c r="BY8" i="7"/>
  <c r="F34" i="13" s="1"/>
  <c r="F32" i="13"/>
  <c r="H32" i="13"/>
  <c r="CA8" i="7"/>
  <c r="H34" i="13" s="1"/>
  <c r="CO8" i="7"/>
  <c r="D37" i="13" s="1"/>
  <c r="CR8" i="7"/>
  <c r="G37" i="13" s="1"/>
  <c r="BZ6" i="7"/>
  <c r="BN8" i="7"/>
  <c r="I32" i="13"/>
  <c r="CB8" i="7"/>
  <c r="I34" i="13" s="1"/>
  <c r="G81" i="13"/>
  <c r="G80" i="13" s="1"/>
  <c r="I80" i="13"/>
  <c r="G32" i="13" l="1"/>
  <c r="BZ8" i="7"/>
  <c r="G34" i="13" s="1"/>
</calcChain>
</file>

<file path=xl/sharedStrings.xml><?xml version="1.0" encoding="utf-8"?>
<sst xmlns="http://schemas.openxmlformats.org/spreadsheetml/2006/main" count="641" uniqueCount="217">
  <si>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</si>
  <si>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</si>
  <si>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</si>
  <si>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</si>
  <si>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</si>
  <si>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</si>
  <si>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</si>
  <si>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</si>
  <si>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</si>
  <si>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</si>
  <si>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</si>
  <si>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</si>
  <si>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</si>
  <si>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</si>
  <si>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</si>
  <si>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</si>
  <si>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</si>
  <si>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</si>
  <si>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</si>
  <si>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</si>
  <si>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</si>
  <si>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</si>
  <si>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</si>
  <si>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</si>
  <si>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</si>
  <si>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</si>
  <si>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</si>
  <si>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</si>
  <si>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</si>
  <si>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</si>
  <si>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</si>
  <si>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</si>
  <si>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</si>
  <si>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</si>
  <si>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</si>
  <si>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</si>
  <si>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</si>
  <si>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</si>
  <si>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</si>
  <si>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</si>
  <si>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</si>
  <si>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</si>
  <si>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</si>
  <si>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</si>
  <si>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</si>
  <si>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</si>
  <si>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</si>
  <si>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</si>
  <si>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</si>
  <si>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</si>
  <si>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</si>
  <si>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</si>
  <si>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</si>
  <si>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</si>
  <si>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</si>
  <si>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</si>
  <si>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</si>
  <si>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</si>
  <si>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</si>
  <si>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</si>
  <si>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</si>
  <si>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</si>
  <si>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</si>
  <si>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</si>
  <si>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</si>
  <si>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</si>
  <si>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</si>
  <si>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</si>
  <si>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</si>
  <si>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</si>
  <si>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</si>
  <si>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</si>
  <si>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</si>
  <si>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</si>
  <si>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</si>
  <si>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</si>
  <si>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</si>
  <si>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</si>
  <si>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</si>
  <si>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</si>
  <si>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</si>
  <si>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Всего :</t>
  </si>
  <si>
    <t>ФИО,телефон исполнителя__________________________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</si>
  <si>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</si>
  <si>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</si>
  <si>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</si>
  <si>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</si>
  <si>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</si>
  <si>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</si>
  <si>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</si>
  <si>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</si>
  <si>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</si>
  <si>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</si>
  <si>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</si>
  <si>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</si>
  <si>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</si>
  <si>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</si>
  <si>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</si>
  <si>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</si>
  <si>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</si>
  <si>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</si>
  <si>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</si>
  <si>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</si>
  <si>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</si>
  <si>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</si>
  <si>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</si>
  <si>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</si>
  <si>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</si>
  <si>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</si>
  <si>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</si>
  <si>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</si>
  <si>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</si>
  <si>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</si>
  <si>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</si>
  <si>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</si>
  <si>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</si>
  <si>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</si>
  <si>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</si>
  <si>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</si>
  <si>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</si>
  <si>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</si>
  <si>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  <charset val="204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</si>
  <si>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</si>
  <si>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</si>
  <si>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</si>
  <si>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</si>
  <si>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</si>
  <si>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</si>
  <si>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</si>
  <si>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</si>
  <si>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</si>
  <si>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</si>
  <si>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</si>
  <si>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</si>
  <si>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</si>
  <si>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</si>
  <si>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</si>
  <si>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</si>
  <si>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</si>
  <si>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</si>
  <si>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</si>
  <si>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</si>
  <si>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</si>
  <si>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</si>
  <si>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</si>
  <si>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</si>
  <si>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</si>
  <si>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</si>
  <si>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</si>
  <si>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</si>
  <si>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</si>
  <si>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</si>
  <si>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</si>
  <si>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</si>
  <si>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</si>
  <si>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</si>
  <si>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</si>
  <si>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</si>
  <si>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</si>
  <si>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</si>
  <si>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</si>
  <si>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</si>
  <si>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</si>
  <si>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</si>
  <si>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</si>
  <si>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</si>
  <si>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</si>
  <si>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</si>
  <si>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</si>
  <si>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</si>
  <si>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</si>
  <si>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</si>
  <si>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</si>
  <si>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</si>
  <si>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</si>
  <si>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</si>
  <si>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</si>
  <si>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</si>
  <si>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</si>
  <si>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</si>
  <si>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</si>
  <si>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</si>
  <si>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</si>
  <si>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</si>
  <si>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</si>
  <si>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</si>
  <si>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</si>
  <si>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</si>
  <si>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</si>
  <si>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</si>
  <si>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</si>
  <si>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</si>
  <si>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</si>
  <si>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</si>
  <si>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</si>
  <si>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</si>
  <si>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</si>
  <si>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</si>
  <si>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</si>
  <si>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</si>
  <si>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</si>
  <si>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  <charset val="204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</si>
  <si>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</si>
  <si>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</si>
  <si>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</si>
  <si>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</si>
  <si>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от 03.04.2017   № 6-2</t>
  </si>
  <si>
    <t>Код организации в программе ПРОФИ</t>
  </si>
  <si>
    <t>Код организации в Электропрофсоюз</t>
  </si>
  <si>
    <t>Номер отчета</t>
  </si>
  <si>
    <t>Отчетный год</t>
  </si>
  <si>
    <t>Дата оформления отчета</t>
  </si>
  <si>
    <t>Наименование профсоюза</t>
  </si>
  <si>
    <t>Наименование организации</t>
  </si>
  <si>
    <t>Всероссийский Электропрофсоюз</t>
  </si>
  <si>
    <t>Курганская ТО</t>
  </si>
  <si>
    <t>Наименование организации        КУРГАНСКАЯ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</si>
</sst>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_(* #,##0_);_(* \(#,##0\);_(* &quot;-&quot;??_);_(@_)"/>
    <numFmt numFmtId="166" formatCode="0.0"/>
  </numFmts>
  <fonts count="30" x14ac:knownFonts="1">
    <font>
      <sz val="10"/>
      <name val="Arial Cyr"/>
      <charset val="204"/>
    </font>
    <font>
      <sz val="2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25" fillId="0" borderId="0"/>
  </cellStyleXfs>
  <cellXfs count="198">
    <xf numFmtId="0" fontId="0" fillId="0" borderId="0" xfId="0"/>
    <xf numFmtId="0" fontId="25" fillId="0" borderId="0" xfId="1"/>
    <xf numFmtId="0" fontId="25" fillId="0" borderId="1" xfId="1" applyBorder="1"/>
    <xf numFmtId="14" fontId="25" fillId="0" borderId="1" xfId="1" applyNumberFormat="1" applyBorder="1"/>
    <xf numFmtId="0" fontId="25" fillId="0" borderId="0" xfId="1" applyFill="1"/>
    <xf numFmtId="0" fontId="25" fillId="0" borderId="2" xfId="1" applyBorder="1"/>
    <xf numFmtId="0" fontId="0" fillId="0" borderId="1" xfId="0" applyBorder="1"/>
    <xf numFmtId="0" fontId="25" fillId="8" borderId="0" xfId="1" applyFill="1" applyBorder="1"/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3" fillId="8" borderId="21" xfId="0" applyFont="1" applyFill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3" fillId="8" borderId="20" xfId="0" applyFont="1" applyFill="1" applyBorder="1" applyAlignment="1" applyProtection="1">
      <alignment horizontal="center" vertical="center"/>
      <protection locked="0"/>
    </xf>
    <xf numFmtId="166" fontId="2" fillId="8" borderId="20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23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64" fontId="23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justify"/>
      <protection locked="0"/>
    </xf>
    <xf numFmtId="0" fontId="8" fillId="0" borderId="0" xfId="0" applyFont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8" borderId="1" xfId="0" applyNumberFormat="1" applyFont="1" applyFill="1" applyBorder="1" applyAlignment="1" applyProtection="1">
      <alignment horizontal="center" vertical="center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8" borderId="1" xfId="0" applyFont="1" applyFill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justify" vertical="center" wrapText="1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3" xfId="0" applyFont="1" applyBorder="1" applyAlignment="1" applyProtection="1">
      <alignment horizontal="justify" vertical="center" wrapText="1"/>
      <protection locked="0"/>
    </xf>
    <xf numFmtId="0" fontId="8" fillId="0" borderId="14" xfId="0" applyFont="1" applyBorder="1" applyAlignment="1" applyProtection="1">
      <alignment horizontal="justify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justify"/>
      <protection locked="0"/>
    </xf>
    <xf numFmtId="0" fontId="16" fillId="0" borderId="0" xfId="0" applyFont="1" applyAlignment="1" applyProtection="1">
      <alignment horizontal="justify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vertical="top" wrapText="1"/>
      <protection locked="0"/>
    </xf>
    <xf numFmtId="165" fontId="27" fillId="0" borderId="1" xfId="0" applyNumberFormat="1" applyFont="1" applyBorder="1" applyAlignment="1" applyProtection="1">
      <alignment horizontal="center" vertical="center"/>
      <protection locked="0"/>
    </xf>
    <xf numFmtId="165" fontId="27" fillId="0" borderId="1" xfId="0" applyNumberFormat="1" applyFont="1" applyFill="1" applyBorder="1" applyAlignment="1" applyProtection="1">
      <alignment horizontal="center" vertical="center"/>
      <protection locked="0"/>
    </xf>
    <xf numFmtId="165" fontId="29" fillId="8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165" fontId="29" fillId="2" borderId="1" xfId="0" applyNumberFormat="1" applyFont="1" applyFill="1" applyBorder="1" applyAlignment="1" applyProtection="1">
      <alignment horizontal="center" vertical="center"/>
    </xf>
    <xf numFmtId="165" fontId="3" fillId="9" borderId="1" xfId="0" applyNumberFormat="1" applyFont="1" applyFill="1" applyBorder="1" applyAlignment="1" applyProtection="1">
      <alignment horizontal="center" vertical="center"/>
    </xf>
    <xf numFmtId="165" fontId="27" fillId="2" borderId="1" xfId="0" applyNumberFormat="1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164" fontId="2" fillId="9" borderId="1" xfId="0" applyNumberFormat="1" applyFont="1" applyFill="1" applyBorder="1" applyAlignment="1" applyProtection="1">
      <alignment horizontal="center" vertical="center"/>
    </xf>
    <xf numFmtId="165" fontId="2" fillId="9" borderId="1" xfId="0" applyNumberFormat="1" applyFont="1" applyFill="1" applyBorder="1" applyAlignment="1" applyProtection="1">
      <alignment horizontal="center" vertical="center"/>
    </xf>
    <xf numFmtId="165" fontId="3" fillId="8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7" fillId="2" borderId="1" xfId="0" applyNumberFormat="1" applyFont="1" applyFill="1" applyBorder="1" applyAlignment="1" applyProtection="1">
      <alignment horizontal="center" vertical="center"/>
    </xf>
    <xf numFmtId="165" fontId="2" fillId="11" borderId="1" xfId="0" applyNumberFormat="1" applyFont="1" applyFill="1" applyBorder="1" applyAlignment="1" applyProtection="1">
      <alignment horizontal="center" vertical="center"/>
    </xf>
    <xf numFmtId="165" fontId="27" fillId="11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 applyProtection="1">
      <alignment vertical="top" wrapText="1"/>
      <protection locked="0"/>
    </xf>
    <xf numFmtId="0" fontId="2" fillId="8" borderId="21" xfId="0" applyFont="1" applyFill="1" applyBorder="1" applyAlignment="1" applyProtection="1">
      <alignment vertical="center" wrapText="1"/>
      <protection locked="0"/>
    </xf>
    <xf numFmtId="0" fontId="2" fillId="8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165" fontId="23" fillId="9" borderId="1" xfId="0" applyNumberFormat="1" applyFont="1" applyFill="1" applyBorder="1" applyAlignment="1" applyProtection="1">
      <alignment horizontal="center" vertical="center"/>
    </xf>
    <xf numFmtId="165" fontId="2" fillId="7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3" fillId="8" borderId="6" xfId="0" applyFont="1" applyFill="1" applyBorder="1" applyAlignment="1" applyProtection="1">
      <alignment horizontal="center" vertical="center" wrapText="1"/>
      <protection locked="0"/>
    </xf>
    <xf numFmtId="0" fontId="23" fillId="8" borderId="7" xfId="0" applyFont="1" applyFill="1" applyBorder="1" applyAlignment="1" applyProtection="1">
      <alignment horizontal="center" vertical="center" wrapText="1"/>
      <protection locked="0"/>
    </xf>
    <xf numFmtId="0" fontId="23" fillId="8" borderId="8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165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0" fontId="6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E16"/>
  <sheetViews>
    <sheetView workbookViewId="0">
      <selection activeCell="C16" sqref="C16"/>
    </sheetView>
  </sheetViews>
  <sheetFormatPr defaultRowHeight="12.75" x14ac:dyDescent="0.2"/>
  <cols>
    <col min="2" max="2" width="38" customWidth="1"/>
    <col min="3" max="3" width="36.42578125" customWidth="1"/>
    <col min="5" max="5" width="14.140625" customWidth="1"/>
  </cols>
  <sheetData>
    <row r="10" spans="2:5" ht="15" x14ac:dyDescent="0.25">
      <c r="B10" s="1" t="s">
        <v>209</v>
      </c>
      <c r="C10" s="2">
        <v>7</v>
      </c>
      <c r="E10" s="7"/>
    </row>
    <row r="11" spans="2:5" ht="15" x14ac:dyDescent="0.25">
      <c r="B11" s="1" t="s">
        <v>210</v>
      </c>
      <c r="C11" s="2">
        <v>2021</v>
      </c>
      <c r="E11" s="7"/>
    </row>
    <row r="12" spans="2:5" ht="15" x14ac:dyDescent="0.25">
      <c r="B12" s="1" t="s">
        <v>211</v>
      </c>
      <c r="C12" s="3">
        <v>44614</v>
      </c>
      <c r="E12" s="7"/>
    </row>
    <row r="13" spans="2:5" ht="15" x14ac:dyDescent="0.25">
      <c r="B13" s="1" t="s">
        <v>212</v>
      </c>
      <c r="C13" s="5" t="s">
        <v>214</v>
      </c>
      <c r="E13" s="7"/>
    </row>
    <row r="14" spans="2:5" ht="15" x14ac:dyDescent="0.25">
      <c r="B14" s="4" t="s">
        <v>213</v>
      </c>
      <c r="C14" s="6"/>
      <c r="E14" s="7"/>
    </row>
    <row r="15" spans="2:5" ht="15" x14ac:dyDescent="0.25">
      <c r="B15" s="1" t="s">
        <v>207</v>
      </c>
      <c r="C15" s="2">
        <v>0</v>
      </c>
      <c r="E15" s="7"/>
    </row>
    <row r="16" spans="2:5" ht="15" x14ac:dyDescent="0.25">
      <c r="B16" s="1" t="s">
        <v>208</v>
      </c>
      <c r="C16" s="2">
        <v>0</v>
      </c>
      <c r="E16" s="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2"/>
  <sheetViews>
    <sheetView topLeftCell="A33" zoomScale="70" zoomScaleNormal="70" workbookViewId="0">
      <selection activeCell="B60" sqref="B60:F60"/>
    </sheetView>
  </sheetViews>
  <sheetFormatPr defaultRowHeight="12.75" x14ac:dyDescent="0.2"/>
  <cols>
    <col min="1" max="1" width="9.5703125" style="34" customWidth="1"/>
    <col min="2" max="2" width="5.28515625" style="35" customWidth="1"/>
    <col min="3" max="3" width="64.7109375" style="35" customWidth="1"/>
    <col min="4" max="4" width="13.7109375" style="35" customWidth="1"/>
    <col min="5" max="5" width="17.140625" style="35" customWidth="1"/>
    <col min="6" max="6" width="13.7109375" style="35" customWidth="1"/>
    <col min="7" max="7" width="16.140625" style="35" customWidth="1"/>
    <col min="8" max="8" width="15.5703125" style="35" customWidth="1"/>
    <col min="9" max="9" width="13.7109375" style="35" customWidth="1"/>
    <col min="10" max="10" width="14.5703125" style="35" customWidth="1"/>
    <col min="11" max="11" width="9.140625" style="35"/>
    <col min="12" max="13" width="10" style="35" bestFit="1" customWidth="1"/>
    <col min="14" max="16384" width="9.140625" style="35"/>
  </cols>
  <sheetData>
    <row r="1" spans="1:10" x14ac:dyDescent="0.2">
      <c r="I1" s="36" t="s">
        <v>17</v>
      </c>
    </row>
    <row r="2" spans="1:10" x14ac:dyDescent="0.2">
      <c r="H2" s="60" t="s">
        <v>18</v>
      </c>
      <c r="I2" s="60"/>
      <c r="J2" s="60"/>
    </row>
    <row r="3" spans="1:10" x14ac:dyDescent="0.2">
      <c r="H3" s="60" t="s">
        <v>192</v>
      </c>
      <c r="I3" s="60"/>
      <c r="J3" s="60"/>
    </row>
    <row r="4" spans="1:10" x14ac:dyDescent="0.2">
      <c r="H4" s="60" t="s">
        <v>206</v>
      </c>
      <c r="I4" s="60"/>
      <c r="J4" s="60"/>
    </row>
    <row r="5" spans="1:10" ht="19.5" customHeight="1" x14ac:dyDescent="0.2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5.2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22.5" customHeight="1" x14ac:dyDescent="0.2">
      <c r="A7" s="61" t="s">
        <v>80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2.7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ht="20.25" customHeight="1" x14ac:dyDescent="0.2">
      <c r="A9" s="61" t="s">
        <v>122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61.5" customHeight="1" x14ac:dyDescent="0.2">
      <c r="A10" s="60" t="s">
        <v>191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.75" customHeight="1" x14ac:dyDescent="0.2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5.5" customHeight="1" x14ac:dyDescent="0.2">
      <c r="A12" s="37"/>
      <c r="B12" s="66" t="s">
        <v>216</v>
      </c>
      <c r="C12" s="66"/>
      <c r="D12" s="66"/>
      <c r="E12" s="66"/>
      <c r="F12" s="66"/>
      <c r="G12" s="66"/>
      <c r="H12" s="66"/>
      <c r="I12" s="66"/>
      <c r="J12" s="66"/>
    </row>
    <row r="13" spans="1:10" ht="25.5" customHeight="1" x14ac:dyDescent="0.2">
      <c r="A13" s="37"/>
      <c r="B13" s="66" t="s">
        <v>21</v>
      </c>
      <c r="C13" s="66"/>
      <c r="D13" s="66"/>
      <c r="E13" s="66"/>
      <c r="F13" s="66"/>
      <c r="G13" s="66"/>
      <c r="H13" s="66"/>
      <c r="I13" s="66"/>
      <c r="J13" s="66"/>
    </row>
    <row r="14" spans="1:10" ht="25.5" customHeight="1" x14ac:dyDescent="0.2">
      <c r="A14" s="37"/>
      <c r="B14" s="66" t="s">
        <v>22</v>
      </c>
      <c r="C14" s="66"/>
      <c r="D14" s="66"/>
      <c r="E14" s="66"/>
      <c r="F14" s="66"/>
      <c r="G14" s="66"/>
      <c r="H14" s="66"/>
      <c r="I14" s="66"/>
      <c r="J14" s="66"/>
    </row>
    <row r="15" spans="1:10" ht="25.5" customHeight="1" x14ac:dyDescent="0.2">
      <c r="A15" s="37"/>
      <c r="B15" s="74" t="s">
        <v>82</v>
      </c>
      <c r="C15" s="74"/>
      <c r="D15" s="74" t="s">
        <v>23</v>
      </c>
      <c r="E15" s="74"/>
      <c r="F15" s="74"/>
      <c r="G15" s="74" t="s">
        <v>24</v>
      </c>
      <c r="H15" s="74"/>
      <c r="I15" s="74"/>
      <c r="J15" s="74"/>
    </row>
    <row r="16" spans="1:10" ht="26.25" customHeight="1" x14ac:dyDescent="0.2">
      <c r="A16" s="65" t="s">
        <v>25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9" ht="27" customHeight="1" x14ac:dyDescent="0.2">
      <c r="A17" s="76" t="s">
        <v>0</v>
      </c>
      <c r="B17" s="75" t="s">
        <v>31</v>
      </c>
      <c r="C17" s="75"/>
      <c r="D17" s="71" t="s">
        <v>1</v>
      </c>
      <c r="E17" s="71" t="s">
        <v>172</v>
      </c>
      <c r="F17" s="71" t="s">
        <v>173</v>
      </c>
      <c r="G17" s="67" t="s">
        <v>4</v>
      </c>
      <c r="H17" s="72" t="s">
        <v>2</v>
      </c>
      <c r="I17" s="73"/>
    </row>
    <row r="18" spans="1:9" ht="13.5" customHeight="1" x14ac:dyDescent="0.2">
      <c r="A18" s="76"/>
      <c r="B18" s="75"/>
      <c r="C18" s="75"/>
      <c r="D18" s="71"/>
      <c r="E18" s="71"/>
      <c r="F18" s="71"/>
      <c r="G18" s="68"/>
      <c r="H18" s="71" t="s">
        <v>3</v>
      </c>
      <c r="I18" s="71"/>
    </row>
    <row r="19" spans="1:9" ht="42.75" customHeight="1" x14ac:dyDescent="0.2">
      <c r="A19" s="76"/>
      <c r="B19" s="75"/>
      <c r="C19" s="75"/>
      <c r="D19" s="71"/>
      <c r="E19" s="71"/>
      <c r="F19" s="71"/>
      <c r="G19" s="69"/>
      <c r="H19" s="14" t="s">
        <v>5</v>
      </c>
      <c r="I19" s="14" t="s">
        <v>16</v>
      </c>
    </row>
    <row r="20" spans="1:9" x14ac:dyDescent="0.2">
      <c r="A20" s="38">
        <v>1</v>
      </c>
      <c r="B20" s="71">
        <v>2</v>
      </c>
      <c r="C20" s="71"/>
      <c r="D20" s="14">
        <v>3</v>
      </c>
      <c r="E20" s="14">
        <v>4</v>
      </c>
      <c r="F20" s="14">
        <v>5</v>
      </c>
      <c r="G20" s="14">
        <v>6</v>
      </c>
      <c r="H20" s="14">
        <v>7</v>
      </c>
      <c r="I20" s="14">
        <v>8</v>
      </c>
    </row>
    <row r="21" spans="1:9" ht="27" customHeight="1" x14ac:dyDescent="0.2">
      <c r="A21" s="38">
        <v>1</v>
      </c>
      <c r="B21" s="70" t="s">
        <v>6</v>
      </c>
      <c r="C21" s="70"/>
      <c r="D21" s="52">
        <f>'свод разд2'!C8</f>
        <v>35</v>
      </c>
      <c r="E21" s="52">
        <f>'свод разд2'!D8</f>
        <v>0</v>
      </c>
      <c r="F21" s="52">
        <f>'свод разд2'!E8</f>
        <v>1</v>
      </c>
      <c r="G21" s="52">
        <f>'свод разд2'!F8</f>
        <v>36</v>
      </c>
      <c r="H21" s="52" t="s">
        <v>7</v>
      </c>
      <c r="I21" s="52" t="s">
        <v>7</v>
      </c>
    </row>
    <row r="22" spans="1:9" ht="27" customHeight="1" x14ac:dyDescent="0.2">
      <c r="A22" s="38"/>
      <c r="B22" s="108" t="s">
        <v>3</v>
      </c>
      <c r="C22" s="108"/>
      <c r="D22" s="52" t="s">
        <v>7</v>
      </c>
      <c r="E22" s="52" t="s">
        <v>7</v>
      </c>
      <c r="F22" s="52" t="s">
        <v>7</v>
      </c>
      <c r="G22" s="52" t="s">
        <v>7</v>
      </c>
      <c r="H22" s="52" t="s">
        <v>7</v>
      </c>
      <c r="I22" s="52" t="s">
        <v>7</v>
      </c>
    </row>
    <row r="23" spans="1:9" ht="37.5" customHeight="1" x14ac:dyDescent="0.2">
      <c r="A23" s="39" t="s">
        <v>123</v>
      </c>
      <c r="B23" s="70" t="s">
        <v>124</v>
      </c>
      <c r="C23" s="70"/>
      <c r="D23" s="52">
        <f>'свод разд2'!G8</f>
        <v>2</v>
      </c>
      <c r="E23" s="52">
        <f>'свод разд2'!H8</f>
        <v>0</v>
      </c>
      <c r="F23" s="52">
        <f>'свод разд2'!I8</f>
        <v>1</v>
      </c>
      <c r="G23" s="52">
        <f>'свод разд2'!J8</f>
        <v>3</v>
      </c>
      <c r="H23" s="52" t="s">
        <v>7</v>
      </c>
      <c r="I23" s="52" t="s">
        <v>7</v>
      </c>
    </row>
    <row r="24" spans="1:9" ht="27" customHeight="1" x14ac:dyDescent="0.2">
      <c r="A24" s="39" t="s">
        <v>126</v>
      </c>
      <c r="B24" s="70" t="s">
        <v>125</v>
      </c>
      <c r="C24" s="70" t="s">
        <v>8</v>
      </c>
      <c r="D24" s="52" t="s">
        <v>7</v>
      </c>
      <c r="E24" s="52">
        <f>'свод разд2'!L8</f>
        <v>0</v>
      </c>
      <c r="F24" s="52">
        <f>'свод разд2'!M8</f>
        <v>0</v>
      </c>
      <c r="G24" s="52">
        <f>'свод разд2'!N8</f>
        <v>0</v>
      </c>
      <c r="H24" s="52" t="s">
        <v>7</v>
      </c>
      <c r="I24" s="52" t="s">
        <v>7</v>
      </c>
    </row>
    <row r="25" spans="1:9" ht="27" customHeight="1" x14ac:dyDescent="0.2">
      <c r="A25" s="39" t="s">
        <v>127</v>
      </c>
      <c r="B25" s="70" t="s">
        <v>9</v>
      </c>
      <c r="C25" s="70" t="s">
        <v>9</v>
      </c>
      <c r="D25" s="52">
        <f>'свод разд2'!O8</f>
        <v>0</v>
      </c>
      <c r="E25" s="52">
        <f>'свод разд2'!P8</f>
        <v>0</v>
      </c>
      <c r="F25" s="52">
        <f>'свод разд2'!Q8</f>
        <v>0</v>
      </c>
      <c r="G25" s="52">
        <f>'свод разд2'!R8</f>
        <v>0</v>
      </c>
      <c r="H25" s="52" t="s">
        <v>7</v>
      </c>
      <c r="I25" s="52" t="s">
        <v>7</v>
      </c>
    </row>
    <row r="26" spans="1:9" ht="27" customHeight="1" x14ac:dyDescent="0.2">
      <c r="A26" s="39" t="s">
        <v>128</v>
      </c>
      <c r="B26" s="70" t="s">
        <v>10</v>
      </c>
      <c r="C26" s="70" t="s">
        <v>10</v>
      </c>
      <c r="D26" s="52">
        <f>'свод разд2'!S8</f>
        <v>18450</v>
      </c>
      <c r="E26" s="52">
        <f>'свод разд2'!T8</f>
        <v>0</v>
      </c>
      <c r="F26" s="52">
        <f>'свод разд2'!U8</f>
        <v>153</v>
      </c>
      <c r="G26" s="52">
        <f>'свод разд2'!V8</f>
        <v>18603</v>
      </c>
      <c r="H26" s="52">
        <f>'свод разд2'!W8</f>
        <v>5021</v>
      </c>
      <c r="I26" s="52">
        <f>'свод разд2'!X8</f>
        <v>5672</v>
      </c>
    </row>
    <row r="27" spans="1:9" ht="27" customHeight="1" x14ac:dyDescent="0.2">
      <c r="A27" s="39" t="s">
        <v>129</v>
      </c>
      <c r="B27" s="70" t="s">
        <v>11</v>
      </c>
      <c r="C27" s="70" t="s">
        <v>11</v>
      </c>
      <c r="D27" s="52">
        <f>'свод разд2'!Y8</f>
        <v>15496</v>
      </c>
      <c r="E27" s="52">
        <f>'свод разд2'!AA8</f>
        <v>0</v>
      </c>
      <c r="F27" s="52">
        <f>'свод разд2'!AC8</f>
        <v>107</v>
      </c>
      <c r="G27" s="52">
        <f>'свод разд2'!AE8</f>
        <v>15603</v>
      </c>
      <c r="H27" s="52">
        <f>'свод разд2'!AG8</f>
        <v>4119</v>
      </c>
      <c r="I27" s="52">
        <f>'свод разд2'!AH8</f>
        <v>4947</v>
      </c>
    </row>
    <row r="28" spans="1:9" ht="27" customHeight="1" x14ac:dyDescent="0.2">
      <c r="A28" s="39" t="s">
        <v>130</v>
      </c>
      <c r="B28" s="70" t="s">
        <v>12</v>
      </c>
      <c r="C28" s="70" t="s">
        <v>12</v>
      </c>
      <c r="D28" s="52">
        <f>'свод разд2'!AI8</f>
        <v>1052</v>
      </c>
      <c r="E28" s="52">
        <f>'свод разд2'!AJ8</f>
        <v>0</v>
      </c>
      <c r="F28" s="52">
        <f>'свод разд2'!AK8</f>
        <v>12</v>
      </c>
      <c r="G28" s="52">
        <f>'свод разд2'!AL8</f>
        <v>1064</v>
      </c>
      <c r="H28" s="52">
        <f>'свод разд2'!AM8</f>
        <v>265</v>
      </c>
      <c r="I28" s="52">
        <f>'свод разд2'!AN8</f>
        <v>429</v>
      </c>
    </row>
    <row r="29" spans="1:9" ht="27" customHeight="1" x14ac:dyDescent="0.2">
      <c r="A29" s="39" t="s">
        <v>131</v>
      </c>
      <c r="B29" s="70" t="s">
        <v>132</v>
      </c>
      <c r="C29" s="70" t="s">
        <v>13</v>
      </c>
      <c r="D29" s="52" t="s">
        <v>7</v>
      </c>
      <c r="E29" s="52">
        <f>'свод разд2'!AP8</f>
        <v>0</v>
      </c>
      <c r="F29" s="52">
        <f>'свод разд2'!AQ8</f>
        <v>0</v>
      </c>
      <c r="G29" s="52">
        <f>'свод разд2'!AR8</f>
        <v>0</v>
      </c>
      <c r="H29" s="52">
        <f>'свод разд2'!AS8</f>
        <v>0</v>
      </c>
      <c r="I29" s="52">
        <f>'свод разд2'!AT8</f>
        <v>0</v>
      </c>
    </row>
    <row r="30" spans="1:9" ht="27" customHeight="1" x14ac:dyDescent="0.2">
      <c r="A30" s="39" t="s">
        <v>133</v>
      </c>
      <c r="B30" s="70" t="s">
        <v>11</v>
      </c>
      <c r="C30" s="70" t="s">
        <v>11</v>
      </c>
      <c r="D30" s="52" t="s">
        <v>7</v>
      </c>
      <c r="E30" s="52">
        <f>'свод разд2'!AW8</f>
        <v>0</v>
      </c>
      <c r="F30" s="52">
        <f>'свод разд2'!AY8</f>
        <v>0</v>
      </c>
      <c r="G30" s="52">
        <f>'свод разд2'!BA8</f>
        <v>0</v>
      </c>
      <c r="H30" s="52">
        <f>'свод разд2'!BC8</f>
        <v>0</v>
      </c>
      <c r="I30" s="52">
        <f>'свод разд2'!BD8</f>
        <v>0</v>
      </c>
    </row>
    <row r="31" spans="1:9" ht="27" customHeight="1" x14ac:dyDescent="0.2">
      <c r="A31" s="39" t="s">
        <v>134</v>
      </c>
      <c r="B31" s="70" t="s">
        <v>12</v>
      </c>
      <c r="C31" s="70" t="s">
        <v>12</v>
      </c>
      <c r="D31" s="52" t="s">
        <v>7</v>
      </c>
      <c r="E31" s="52">
        <f>'свод разд2'!BF8</f>
        <v>0</v>
      </c>
      <c r="F31" s="52">
        <f>'свод разд2'!BG8</f>
        <v>0</v>
      </c>
      <c r="G31" s="52">
        <f>'свод разд2'!BH8</f>
        <v>0</v>
      </c>
      <c r="H31" s="52">
        <f>'свод разд2'!BI8</f>
        <v>0</v>
      </c>
      <c r="I31" s="52">
        <f>'свод разд2'!BJ8</f>
        <v>0</v>
      </c>
    </row>
    <row r="32" spans="1:9" ht="27" customHeight="1" x14ac:dyDescent="0.2">
      <c r="A32" s="39" t="s">
        <v>136</v>
      </c>
      <c r="B32" s="70" t="s">
        <v>135</v>
      </c>
      <c r="C32" s="70" t="s">
        <v>14</v>
      </c>
      <c r="D32" s="52">
        <f>'свод разд2'!BK8</f>
        <v>18450</v>
      </c>
      <c r="E32" s="52">
        <f>'свод разд2'!BL8</f>
        <v>0</v>
      </c>
      <c r="F32" s="52">
        <f>'свод разд2'!BM8</f>
        <v>153</v>
      </c>
      <c r="G32" s="52">
        <f>'свод разд2'!BN8</f>
        <v>18603</v>
      </c>
      <c r="H32" s="52">
        <f>'свод разд2'!BO8</f>
        <v>5021</v>
      </c>
      <c r="I32" s="52">
        <f>'свод разд2'!BP8</f>
        <v>5672</v>
      </c>
    </row>
    <row r="33" spans="1:12" ht="27" customHeight="1" x14ac:dyDescent="0.2">
      <c r="A33" s="39" t="s">
        <v>137</v>
      </c>
      <c r="B33" s="70" t="s">
        <v>11</v>
      </c>
      <c r="C33" s="70" t="s">
        <v>11</v>
      </c>
      <c r="D33" s="52">
        <f>'свод разд2'!BQ8</f>
        <v>15496</v>
      </c>
      <c r="E33" s="52">
        <f>'свод разд2'!BR8</f>
        <v>0</v>
      </c>
      <c r="F33" s="52">
        <f>'свод разд2'!BS8</f>
        <v>107</v>
      </c>
      <c r="G33" s="52">
        <f>'свод разд2'!BT8</f>
        <v>15603</v>
      </c>
      <c r="H33" s="52">
        <f>'свод разд2'!BU8</f>
        <v>4119</v>
      </c>
      <c r="I33" s="52">
        <f>'свод разд2'!BV8</f>
        <v>4947</v>
      </c>
    </row>
    <row r="34" spans="1:12" ht="31.5" customHeight="1" x14ac:dyDescent="0.2">
      <c r="A34" s="39" t="s">
        <v>139</v>
      </c>
      <c r="B34" s="70" t="s">
        <v>138</v>
      </c>
      <c r="C34" s="70" t="s">
        <v>15</v>
      </c>
      <c r="D34" s="33">
        <f>'свод разд2'!BW8</f>
        <v>83.989159891598916</v>
      </c>
      <c r="E34" s="33">
        <f>'свод разд2'!BX8</f>
        <v>0</v>
      </c>
      <c r="F34" s="33">
        <f>'свод разд2'!BY8</f>
        <v>69.93464052287581</v>
      </c>
      <c r="G34" s="33">
        <f>'свод разд2'!BZ8</f>
        <v>83.87356877922916</v>
      </c>
      <c r="H34" s="33">
        <f>'свод разд2'!CA8</f>
        <v>82.035451105357495</v>
      </c>
      <c r="I34" s="33">
        <f>'свод разд2'!CB8</f>
        <v>87.217912552891391</v>
      </c>
    </row>
    <row r="35" spans="1:12" ht="31.5" customHeight="1" x14ac:dyDescent="0.2">
      <c r="A35" s="39" t="s">
        <v>140</v>
      </c>
      <c r="B35" s="70" t="s">
        <v>26</v>
      </c>
      <c r="C35" s="70" t="s">
        <v>26</v>
      </c>
      <c r="D35" s="52">
        <f>'свод разд2'!CC8</f>
        <v>1</v>
      </c>
      <c r="E35" s="52">
        <f>'свод разд2'!CD8</f>
        <v>0</v>
      </c>
      <c r="F35" s="52">
        <f>'свод разд2'!CE8</f>
        <v>0</v>
      </c>
      <c r="G35" s="52">
        <f>'свод разд2'!CF8</f>
        <v>1</v>
      </c>
      <c r="H35" s="52">
        <f>'свод разд2'!CG8</f>
        <v>1</v>
      </c>
      <c r="I35" s="53" t="str">
        <f>'свод разд2'!CH8</f>
        <v>*</v>
      </c>
    </row>
    <row r="36" spans="1:12" ht="31.5" customHeight="1" x14ac:dyDescent="0.2">
      <c r="A36" s="39" t="s">
        <v>147</v>
      </c>
      <c r="B36" s="77" t="s">
        <v>193</v>
      </c>
      <c r="C36" s="79"/>
      <c r="D36" s="52">
        <f>'свод разд2'!CI8</f>
        <v>0</v>
      </c>
      <c r="E36" s="52">
        <f>'свод разд2'!CJ8</f>
        <v>0</v>
      </c>
      <c r="F36" s="52">
        <f>'свод разд2'!CK8</f>
        <v>0</v>
      </c>
      <c r="G36" s="52">
        <f>'свод разд2'!CL8</f>
        <v>0</v>
      </c>
      <c r="H36" s="52">
        <f>'свод разд2'!CM8</f>
        <v>0</v>
      </c>
      <c r="I36" s="52">
        <f>'свод разд2'!CN8</f>
        <v>0</v>
      </c>
    </row>
    <row r="37" spans="1:12" ht="27" customHeight="1" x14ac:dyDescent="0.2">
      <c r="A37" s="39" t="s">
        <v>194</v>
      </c>
      <c r="B37" s="70" t="s">
        <v>27</v>
      </c>
      <c r="C37" s="70" t="s">
        <v>27</v>
      </c>
      <c r="D37" s="54">
        <f>'свод разд2'!CO8</f>
        <v>15497</v>
      </c>
      <c r="E37" s="54">
        <f>'свод разд2'!CP8</f>
        <v>0</v>
      </c>
      <c r="F37" s="54">
        <f>'свод разд2'!CQ8</f>
        <v>107</v>
      </c>
      <c r="G37" s="54">
        <f>'свод разд2'!CR8</f>
        <v>15604</v>
      </c>
      <c r="H37" s="54">
        <f>'свод разд2'!CS8</f>
        <v>4120</v>
      </c>
      <c r="I37" s="54">
        <f>'свод разд2'!CT8</f>
        <v>4947</v>
      </c>
    </row>
    <row r="38" spans="1:12" ht="27" customHeight="1" x14ac:dyDescent="0.2">
      <c r="A38" s="38" t="s">
        <v>149</v>
      </c>
      <c r="B38" s="70" t="s">
        <v>28</v>
      </c>
      <c r="C38" s="70" t="s">
        <v>28</v>
      </c>
      <c r="D38" s="52">
        <f>'свод разд2'!CU8</f>
        <v>146</v>
      </c>
      <c r="E38" s="52">
        <f>'свод разд2'!CV8</f>
        <v>0</v>
      </c>
      <c r="F38" s="52">
        <f>'свод разд2'!CW8</f>
        <v>10</v>
      </c>
      <c r="G38" s="52">
        <f>'свод разд2'!CX8</f>
        <v>156</v>
      </c>
      <c r="H38" s="52">
        <f>'свод разд2'!CY8</f>
        <v>59</v>
      </c>
      <c r="I38" s="52">
        <f>'свод разд2'!CZ8</f>
        <v>0</v>
      </c>
    </row>
    <row r="39" spans="1:12" ht="27" customHeight="1" x14ac:dyDescent="0.2">
      <c r="A39" s="38" t="s">
        <v>150</v>
      </c>
      <c r="B39" s="70" t="s">
        <v>29</v>
      </c>
      <c r="C39" s="70" t="s">
        <v>29</v>
      </c>
      <c r="D39" s="52">
        <f>'свод разд2'!DA8</f>
        <v>0</v>
      </c>
      <c r="E39" s="52">
        <f>'свод разд2'!DB8</f>
        <v>0</v>
      </c>
      <c r="F39" s="52">
        <f>'свод разд2'!DC8</f>
        <v>0</v>
      </c>
      <c r="G39" s="52">
        <f>'свод разд2'!DD8</f>
        <v>0</v>
      </c>
      <c r="H39" s="52">
        <f>'свод разд2'!DE8</f>
        <v>0</v>
      </c>
      <c r="I39" s="52">
        <f>'свод разд2'!DF8</f>
        <v>0</v>
      </c>
    </row>
    <row r="40" spans="1:12" ht="26.25" customHeight="1" x14ac:dyDescent="0.2">
      <c r="A40" s="81" t="s">
        <v>42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2" ht="24.75" customHeight="1" x14ac:dyDescent="0.2">
      <c r="A41" s="88" t="s">
        <v>0</v>
      </c>
      <c r="B41" s="89" t="s">
        <v>31</v>
      </c>
      <c r="C41" s="89"/>
      <c r="D41" s="89"/>
      <c r="E41" s="89"/>
      <c r="F41" s="89"/>
      <c r="G41" s="59" t="s">
        <v>32</v>
      </c>
      <c r="H41" s="59" t="s">
        <v>30</v>
      </c>
      <c r="I41" s="59"/>
      <c r="J41" s="59"/>
    </row>
    <row r="42" spans="1:12" ht="38.25" x14ac:dyDescent="0.2">
      <c r="A42" s="88"/>
      <c r="B42" s="89"/>
      <c r="C42" s="89"/>
      <c r="D42" s="89"/>
      <c r="E42" s="89"/>
      <c r="F42" s="89"/>
      <c r="G42" s="59"/>
      <c r="H42" s="40" t="s">
        <v>33</v>
      </c>
      <c r="I42" s="40" t="s">
        <v>5</v>
      </c>
      <c r="J42" s="41" t="s">
        <v>16</v>
      </c>
    </row>
    <row r="43" spans="1:12" x14ac:dyDescent="0.2">
      <c r="A43" s="38">
        <v>1</v>
      </c>
      <c r="B43" s="71">
        <v>2</v>
      </c>
      <c r="C43" s="71"/>
      <c r="D43" s="71"/>
      <c r="E43" s="71"/>
      <c r="F43" s="71"/>
      <c r="G43" s="14">
        <v>3</v>
      </c>
      <c r="H43" s="14">
        <v>4</v>
      </c>
      <c r="I43" s="14">
        <v>5</v>
      </c>
      <c r="J43" s="14">
        <v>6</v>
      </c>
    </row>
    <row r="44" spans="1:12" ht="27" customHeight="1" x14ac:dyDescent="0.2">
      <c r="A44" s="38">
        <v>1</v>
      </c>
      <c r="B44" s="70" t="s">
        <v>34</v>
      </c>
      <c r="C44" s="70"/>
      <c r="D44" s="70"/>
      <c r="E44" s="70"/>
      <c r="F44" s="70"/>
      <c r="G44" s="52">
        <f>'Свод разд 3'!C7</f>
        <v>36</v>
      </c>
      <c r="H44" s="52">
        <f>'Свод разд 3'!D7</f>
        <v>22</v>
      </c>
      <c r="I44" s="52">
        <f>'Свод разд 3'!E7</f>
        <v>16</v>
      </c>
      <c r="J44" s="52">
        <f>'Свод разд 3'!F7</f>
        <v>4</v>
      </c>
    </row>
    <row r="45" spans="1:12" ht="27" customHeight="1" x14ac:dyDescent="0.2">
      <c r="A45" s="38"/>
      <c r="B45" s="62" t="s">
        <v>202</v>
      </c>
      <c r="C45" s="63"/>
      <c r="D45" s="63"/>
      <c r="E45" s="63"/>
      <c r="F45" s="64"/>
      <c r="G45" s="52" t="s">
        <v>7</v>
      </c>
      <c r="H45" s="52" t="s">
        <v>7</v>
      </c>
      <c r="I45" s="52" t="s">
        <v>7</v>
      </c>
      <c r="J45" s="52" t="s">
        <v>7</v>
      </c>
    </row>
    <row r="46" spans="1:12" ht="39.75" customHeight="1" x14ac:dyDescent="0.2">
      <c r="A46" s="38" t="s">
        <v>123</v>
      </c>
      <c r="B46" s="70" t="s">
        <v>203</v>
      </c>
      <c r="C46" s="70"/>
      <c r="D46" s="70"/>
      <c r="E46" s="70"/>
      <c r="F46" s="70"/>
      <c r="G46" s="52">
        <f>'Свод разд 3'!G7</f>
        <v>35</v>
      </c>
      <c r="H46" s="52">
        <f>'Свод разд 3'!H7</f>
        <v>22</v>
      </c>
      <c r="I46" s="52">
        <f>'Свод разд 3'!I7</f>
        <v>16</v>
      </c>
      <c r="J46" s="52">
        <f>'Свод разд 3'!J7</f>
        <v>4</v>
      </c>
    </row>
    <row r="47" spans="1:12" ht="27" customHeight="1" x14ac:dyDescent="0.2">
      <c r="A47" s="38" t="s">
        <v>126</v>
      </c>
      <c r="B47" s="70" t="s">
        <v>141</v>
      </c>
      <c r="C47" s="70"/>
      <c r="D47" s="70"/>
      <c r="E47" s="70"/>
      <c r="F47" s="70"/>
      <c r="G47" s="52">
        <f>'Свод разд 3'!K7</f>
        <v>0</v>
      </c>
      <c r="H47" s="52">
        <f>'Свод разд 3'!L7</f>
        <v>0</v>
      </c>
      <c r="I47" s="52">
        <f>'Свод разд 3'!M7</f>
        <v>0</v>
      </c>
      <c r="J47" s="52">
        <f>'Свод разд 3'!N7</f>
        <v>0</v>
      </c>
      <c r="L47" s="42"/>
    </row>
    <row r="48" spans="1:12" ht="27" customHeight="1" x14ac:dyDescent="0.2">
      <c r="A48" s="39" t="s">
        <v>142</v>
      </c>
      <c r="B48" s="77" t="s">
        <v>200</v>
      </c>
      <c r="C48" s="78"/>
      <c r="D48" s="78"/>
      <c r="E48" s="78"/>
      <c r="F48" s="79"/>
      <c r="G48" s="52">
        <f>'Свод разд 3'!O7</f>
        <v>2</v>
      </c>
      <c r="H48" s="52">
        <f>'Свод разд 3'!P7</f>
        <v>2</v>
      </c>
      <c r="I48" s="52">
        <f>'Свод разд 3'!Q7</f>
        <v>0</v>
      </c>
      <c r="J48" s="52">
        <f>'Свод разд 3'!R7</f>
        <v>0</v>
      </c>
      <c r="L48" s="42"/>
    </row>
    <row r="49" spans="1:12" ht="27" customHeight="1" x14ac:dyDescent="0.2">
      <c r="A49" s="39" t="s">
        <v>127</v>
      </c>
      <c r="B49" s="77" t="s">
        <v>35</v>
      </c>
      <c r="C49" s="78"/>
      <c r="D49" s="78"/>
      <c r="E49" s="78"/>
      <c r="F49" s="79"/>
      <c r="G49" s="52">
        <f>'Свод разд 3'!S7</f>
        <v>292</v>
      </c>
      <c r="H49" s="52">
        <f>'Свод разд 3'!T7</f>
        <v>5</v>
      </c>
      <c r="I49" s="52">
        <f>'Свод разд 3'!U7</f>
        <v>169</v>
      </c>
      <c r="J49" s="52">
        <f>'Свод разд 3'!V7</f>
        <v>68</v>
      </c>
    </row>
    <row r="50" spans="1:12" ht="27" customHeight="1" x14ac:dyDescent="0.2">
      <c r="A50" s="39" t="s">
        <v>128</v>
      </c>
      <c r="B50" s="77" t="s">
        <v>36</v>
      </c>
      <c r="C50" s="78"/>
      <c r="D50" s="78"/>
      <c r="E50" s="78"/>
      <c r="F50" s="79"/>
      <c r="G50" s="52">
        <f>'Свод разд 3'!W7</f>
        <v>627</v>
      </c>
      <c r="H50" s="52">
        <f>'Свод разд 3'!X7</f>
        <v>0</v>
      </c>
      <c r="I50" s="52">
        <f>'Свод разд 3'!Y7</f>
        <v>288</v>
      </c>
      <c r="J50" s="52">
        <f>'Свод разд 3'!Z7</f>
        <v>153</v>
      </c>
    </row>
    <row r="51" spans="1:12" ht="27" customHeight="1" x14ac:dyDescent="0.2">
      <c r="A51" s="39" t="s">
        <v>129</v>
      </c>
      <c r="B51" s="77" t="s">
        <v>37</v>
      </c>
      <c r="C51" s="78"/>
      <c r="D51" s="78"/>
      <c r="E51" s="78"/>
      <c r="F51" s="79"/>
      <c r="G51" s="52">
        <f>'Свод разд 3'!AA7</f>
        <v>95</v>
      </c>
      <c r="H51" s="52">
        <f>'Свод разд 3'!AB7</f>
        <v>0</v>
      </c>
      <c r="I51" s="52">
        <f>'Свод разд 3'!AC7</f>
        <v>66</v>
      </c>
      <c r="J51" s="52">
        <f>'Свод разд 3'!AD7</f>
        <v>10</v>
      </c>
    </row>
    <row r="52" spans="1:12" ht="27" customHeight="1" x14ac:dyDescent="0.2">
      <c r="A52" s="39" t="s">
        <v>131</v>
      </c>
      <c r="B52" s="77" t="s">
        <v>38</v>
      </c>
      <c r="C52" s="78"/>
      <c r="D52" s="78"/>
      <c r="E52" s="78"/>
      <c r="F52" s="79"/>
      <c r="G52" s="52">
        <f>'Свод разд 3'!AE7</f>
        <v>266</v>
      </c>
      <c r="H52" s="52">
        <f>'Свод разд 3'!AF7</f>
        <v>0</v>
      </c>
      <c r="I52" s="52">
        <f>'Свод разд 3'!AG7</f>
        <v>131</v>
      </c>
      <c r="J52" s="52">
        <f>'Свод разд 3'!AH7</f>
        <v>65</v>
      </c>
      <c r="L52" s="42"/>
    </row>
    <row r="53" spans="1:12" ht="27" customHeight="1" x14ac:dyDescent="0.2">
      <c r="A53" s="39" t="s">
        <v>133</v>
      </c>
      <c r="B53" s="77" t="s">
        <v>39</v>
      </c>
      <c r="C53" s="78"/>
      <c r="D53" s="78"/>
      <c r="E53" s="78"/>
      <c r="F53" s="79"/>
      <c r="G53" s="52">
        <f>'Свод разд 3'!AI7</f>
        <v>510</v>
      </c>
      <c r="H53" s="52">
        <f>'Свод разд 3'!AJ7</f>
        <v>0</v>
      </c>
      <c r="I53" s="52">
        <f>'Свод разд 3'!AK7</f>
        <v>233</v>
      </c>
      <c r="J53" s="52">
        <f>'Свод разд 3'!AL7</f>
        <v>139</v>
      </c>
    </row>
    <row r="54" spans="1:12" ht="27" customHeight="1" x14ac:dyDescent="0.2">
      <c r="A54" s="39" t="s">
        <v>136</v>
      </c>
      <c r="B54" s="77" t="s">
        <v>40</v>
      </c>
      <c r="C54" s="78"/>
      <c r="D54" s="78"/>
      <c r="E54" s="78"/>
      <c r="F54" s="79"/>
      <c r="G54" s="52">
        <f>'Свод разд 3'!AM7</f>
        <v>87</v>
      </c>
      <c r="H54" s="52">
        <f>'Свод разд 3'!AN7</f>
        <v>0</v>
      </c>
      <c r="I54" s="52">
        <f>'Свод разд 3'!AO7</f>
        <v>44</v>
      </c>
      <c r="J54" s="52">
        <f>'Свод разд 3'!AP7</f>
        <v>37</v>
      </c>
    </row>
    <row r="55" spans="1:12" ht="27" customHeight="1" x14ac:dyDescent="0.2">
      <c r="A55" s="39" t="s">
        <v>137</v>
      </c>
      <c r="B55" s="77" t="s">
        <v>144</v>
      </c>
      <c r="C55" s="78"/>
      <c r="D55" s="78"/>
      <c r="E55" s="78"/>
      <c r="F55" s="79"/>
      <c r="G55" s="52">
        <f>'Свод разд 3'!AQ7</f>
        <v>0</v>
      </c>
      <c r="H55" s="52">
        <f>'Свод разд 3'!AR7</f>
        <v>0</v>
      </c>
      <c r="I55" s="52">
        <f>'Свод разд 3'!AS7</f>
        <v>0</v>
      </c>
      <c r="J55" s="52">
        <f>'Свод разд 3'!AT7</f>
        <v>0</v>
      </c>
    </row>
    <row r="56" spans="1:12" ht="27" customHeight="1" x14ac:dyDescent="0.2">
      <c r="A56" s="39" t="s">
        <v>139</v>
      </c>
      <c r="B56" s="77" t="s">
        <v>145</v>
      </c>
      <c r="C56" s="78"/>
      <c r="D56" s="78"/>
      <c r="E56" s="78"/>
      <c r="F56" s="79"/>
      <c r="G56" s="52">
        <f>'Свод разд 3'!AU7</f>
        <v>0</v>
      </c>
      <c r="H56" s="52">
        <f>'Свод разд 3'!AV7</f>
        <v>0</v>
      </c>
      <c r="I56" s="52">
        <f>'Свод разд 3'!AW7</f>
        <v>0</v>
      </c>
      <c r="J56" s="52">
        <f>'Свод разд 3'!AX7</f>
        <v>0</v>
      </c>
    </row>
    <row r="57" spans="1:12" ht="27" customHeight="1" x14ac:dyDescent="0.2">
      <c r="A57" s="39" t="s">
        <v>140</v>
      </c>
      <c r="B57" s="77" t="s">
        <v>146</v>
      </c>
      <c r="C57" s="78"/>
      <c r="D57" s="78"/>
      <c r="E57" s="78"/>
      <c r="F57" s="79"/>
      <c r="G57" s="52">
        <f>'Свод разд 3'!AY7</f>
        <v>0</v>
      </c>
      <c r="H57" s="52">
        <f>'Свод разд 3'!AZ7</f>
        <v>0</v>
      </c>
      <c r="I57" s="52">
        <f>'Свод разд 3'!BA7</f>
        <v>0</v>
      </c>
      <c r="J57" s="52">
        <f>'Свод разд 3'!BB7</f>
        <v>0</v>
      </c>
    </row>
    <row r="58" spans="1:12" ht="27" customHeight="1" x14ac:dyDescent="0.2">
      <c r="A58" s="39" t="s">
        <v>147</v>
      </c>
      <c r="B58" s="77" t="s">
        <v>148</v>
      </c>
      <c r="C58" s="78"/>
      <c r="D58" s="78"/>
      <c r="E58" s="78"/>
      <c r="F58" s="79"/>
      <c r="G58" s="52">
        <f>'Свод разд 3'!BC7</f>
        <v>0</v>
      </c>
      <c r="H58" s="52">
        <f>'Свод разд 3'!BD7</f>
        <v>0</v>
      </c>
      <c r="I58" s="52">
        <f>'Свод разд 3'!BE7</f>
        <v>0</v>
      </c>
      <c r="J58" s="52">
        <f>'Свод разд 3'!BF7</f>
        <v>0</v>
      </c>
    </row>
    <row r="59" spans="1:12" ht="33" customHeight="1" x14ac:dyDescent="0.2">
      <c r="A59" s="39">
        <v>12</v>
      </c>
      <c r="B59" s="77" t="s">
        <v>196</v>
      </c>
      <c r="C59" s="78"/>
      <c r="D59" s="78"/>
      <c r="E59" s="78"/>
      <c r="F59" s="79"/>
      <c r="G59" s="52">
        <f>'Свод разд 3'!BG7</f>
        <v>1</v>
      </c>
      <c r="H59" s="52">
        <f>'Свод разд 3'!BH7</f>
        <v>1</v>
      </c>
      <c r="I59" s="52">
        <f>'Свод разд 3'!BI7</f>
        <v>0</v>
      </c>
      <c r="J59" s="52">
        <f>'Свод разд 3'!BJ7</f>
        <v>0</v>
      </c>
    </row>
    <row r="60" spans="1:12" ht="33" customHeight="1" x14ac:dyDescent="0.2">
      <c r="A60" s="39" t="s">
        <v>149</v>
      </c>
      <c r="B60" s="77" t="s">
        <v>198</v>
      </c>
      <c r="C60" s="78"/>
      <c r="D60" s="78"/>
      <c r="E60" s="78"/>
      <c r="F60" s="79"/>
      <c r="G60" s="52">
        <f>'Свод разд 3'!BK7</f>
        <v>4</v>
      </c>
      <c r="H60" s="52">
        <f>'Свод разд 3'!BL7</f>
        <v>4</v>
      </c>
      <c r="I60" s="52">
        <f>'Свод разд 3'!BM7</f>
        <v>2</v>
      </c>
      <c r="J60" s="52">
        <f>'Свод разд 3'!BN7</f>
        <v>0</v>
      </c>
    </row>
    <row r="61" spans="1:12" ht="27" customHeight="1" x14ac:dyDescent="0.2">
      <c r="A61" s="39" t="s">
        <v>150</v>
      </c>
      <c r="B61" s="77" t="s">
        <v>151</v>
      </c>
      <c r="C61" s="78"/>
      <c r="D61" s="78"/>
      <c r="E61" s="78"/>
      <c r="F61" s="79"/>
      <c r="G61" s="52">
        <f>'Свод разд 3'!BO7</f>
        <v>0</v>
      </c>
      <c r="H61" s="52">
        <f>'Свод разд 3'!BP7</f>
        <v>0</v>
      </c>
      <c r="I61" s="52">
        <f>'Свод разд 3'!BQ7</f>
        <v>0</v>
      </c>
      <c r="J61" s="52">
        <f>'Свод разд 3'!BR7</f>
        <v>0</v>
      </c>
    </row>
    <row r="62" spans="1:12" ht="27" customHeight="1" x14ac:dyDescent="0.2">
      <c r="A62" s="39" t="s">
        <v>152</v>
      </c>
      <c r="B62" s="77" t="s">
        <v>153</v>
      </c>
      <c r="C62" s="78"/>
      <c r="D62" s="78"/>
      <c r="E62" s="78"/>
      <c r="F62" s="79"/>
      <c r="G62" s="52">
        <f>'Свод разд 3'!BS7</f>
        <v>0</v>
      </c>
      <c r="H62" s="52">
        <f>'Свод разд 3'!BT7</f>
        <v>0</v>
      </c>
      <c r="I62" s="52">
        <f>'Свод разд 3'!BU7</f>
        <v>0</v>
      </c>
      <c r="J62" s="52">
        <f>'Свод разд 3'!BV7</f>
        <v>0</v>
      </c>
    </row>
    <row r="63" spans="1:12" ht="27" customHeight="1" x14ac:dyDescent="0.2">
      <c r="A63" s="39" t="s">
        <v>154</v>
      </c>
      <c r="B63" s="77" t="s">
        <v>155</v>
      </c>
      <c r="C63" s="78"/>
      <c r="D63" s="78"/>
      <c r="E63" s="78"/>
      <c r="F63" s="79"/>
      <c r="G63" s="52">
        <f>'Свод разд 3'!BW7</f>
        <v>0</v>
      </c>
      <c r="H63" s="52">
        <f>'Свод разд 3'!BX7</f>
        <v>0</v>
      </c>
      <c r="I63" s="52">
        <f>'Свод разд 3'!BY7</f>
        <v>0</v>
      </c>
      <c r="J63" s="52">
        <f>'Свод разд 3'!BZ7</f>
        <v>0</v>
      </c>
    </row>
    <row r="64" spans="1:12" ht="27" customHeight="1" x14ac:dyDescent="0.2">
      <c r="A64" s="38" t="s">
        <v>157</v>
      </c>
      <c r="B64" s="70" t="s">
        <v>156</v>
      </c>
      <c r="C64" s="70"/>
      <c r="D64" s="70"/>
      <c r="E64" s="70"/>
      <c r="F64" s="70"/>
      <c r="G64" s="52">
        <f>'Свод разд 3'!CA7</f>
        <v>0</v>
      </c>
      <c r="H64" s="52">
        <f>'Свод разд 3'!CB7</f>
        <v>0</v>
      </c>
      <c r="I64" s="52">
        <f>'Свод разд 3'!CC7</f>
        <v>0</v>
      </c>
      <c r="J64" s="52">
        <f>'Свод разд 3'!CD7</f>
        <v>0</v>
      </c>
    </row>
    <row r="65" spans="1:10" ht="27" customHeight="1" x14ac:dyDescent="0.2">
      <c r="A65" s="38" t="s">
        <v>158</v>
      </c>
      <c r="B65" s="70" t="s">
        <v>159</v>
      </c>
      <c r="C65" s="70"/>
      <c r="D65" s="70"/>
      <c r="E65" s="70"/>
      <c r="F65" s="70"/>
      <c r="G65" s="52">
        <f>'Свод разд 3'!CE7</f>
        <v>0</v>
      </c>
      <c r="H65" s="52">
        <f>'Свод разд 3'!CF7</f>
        <v>0</v>
      </c>
      <c r="I65" s="52">
        <f>'Свод разд 3'!CG7</f>
        <v>0</v>
      </c>
      <c r="J65" s="52">
        <f>'Свод разд 3'!CH7</f>
        <v>0</v>
      </c>
    </row>
    <row r="66" spans="1:10" ht="27" customHeight="1" x14ac:dyDescent="0.2">
      <c r="A66" s="38" t="s">
        <v>197</v>
      </c>
      <c r="B66" s="70" t="s">
        <v>160</v>
      </c>
      <c r="C66" s="70"/>
      <c r="D66" s="70"/>
      <c r="E66" s="70"/>
      <c r="F66" s="70"/>
      <c r="G66" s="52">
        <f>'Свод разд 3'!CI7</f>
        <v>0</v>
      </c>
      <c r="H66" s="52">
        <f>'Свод разд 3'!CJ7</f>
        <v>0</v>
      </c>
      <c r="I66" s="52">
        <f>'Свод разд 3'!CK7</f>
        <v>0</v>
      </c>
      <c r="J66" s="52">
        <f>'Свод разд 3'!CL7</f>
        <v>0</v>
      </c>
    </row>
    <row r="67" spans="1:10" ht="18.75" x14ac:dyDescent="0.2">
      <c r="J67" s="43" t="s">
        <v>55</v>
      </c>
    </row>
    <row r="68" spans="1:10" ht="63" customHeight="1" x14ac:dyDescent="0.2">
      <c r="A68" s="81" t="s">
        <v>161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20.25" customHeight="1" x14ac:dyDescent="0.2">
      <c r="A69" s="88" t="s">
        <v>43</v>
      </c>
      <c r="B69" s="89" t="s">
        <v>31</v>
      </c>
      <c r="C69" s="89"/>
      <c r="D69" s="89"/>
      <c r="E69" s="89"/>
      <c r="F69" s="89"/>
      <c r="G69" s="59" t="s">
        <v>44</v>
      </c>
      <c r="H69" s="59"/>
      <c r="I69" s="59"/>
      <c r="J69" s="59"/>
    </row>
    <row r="70" spans="1:10" ht="13.5" customHeight="1" x14ac:dyDescent="0.2">
      <c r="A70" s="88"/>
      <c r="B70" s="89"/>
      <c r="C70" s="89"/>
      <c r="D70" s="89"/>
      <c r="E70" s="89"/>
      <c r="F70" s="89"/>
      <c r="G70" s="80" t="s">
        <v>4</v>
      </c>
      <c r="H70" s="80" t="s">
        <v>45</v>
      </c>
      <c r="I70" s="80"/>
      <c r="J70" s="80"/>
    </row>
    <row r="71" spans="1:10" ht="140.25" customHeight="1" x14ac:dyDescent="0.2">
      <c r="A71" s="88"/>
      <c r="B71" s="89"/>
      <c r="C71" s="89"/>
      <c r="D71" s="89"/>
      <c r="E71" s="89"/>
      <c r="F71" s="89"/>
      <c r="G71" s="80"/>
      <c r="H71" s="44" t="s">
        <v>185</v>
      </c>
      <c r="I71" s="44" t="s">
        <v>186</v>
      </c>
      <c r="J71" s="44" t="s">
        <v>187</v>
      </c>
    </row>
    <row r="72" spans="1:10" x14ac:dyDescent="0.2">
      <c r="A72" s="38">
        <v>1</v>
      </c>
      <c r="B72" s="71">
        <v>2</v>
      </c>
      <c r="C72" s="71"/>
      <c r="D72" s="71"/>
      <c r="E72" s="71"/>
      <c r="F72" s="71"/>
      <c r="G72" s="14">
        <v>3</v>
      </c>
      <c r="H72" s="14">
        <v>4</v>
      </c>
      <c r="I72" s="14">
        <v>5</v>
      </c>
      <c r="J72" s="14">
        <v>6</v>
      </c>
    </row>
    <row r="73" spans="1:10" ht="30" customHeight="1" x14ac:dyDescent="0.2">
      <c r="A73" s="38">
        <v>1</v>
      </c>
      <c r="B73" s="82" t="s">
        <v>46</v>
      </c>
      <c r="C73" s="82"/>
      <c r="D73" s="82"/>
      <c r="E73" s="82"/>
      <c r="F73" s="82"/>
      <c r="G73" s="52">
        <f>SUM(G74:G79)</f>
        <v>30</v>
      </c>
      <c r="H73" s="52">
        <f>SUM(H74:H79)</f>
        <v>24</v>
      </c>
      <c r="I73" s="52">
        <f>SUM(I74:I79)</f>
        <v>6</v>
      </c>
      <c r="J73" s="52">
        <f>SUM(J74:J79)</f>
        <v>0</v>
      </c>
    </row>
    <row r="74" spans="1:10" ht="30" customHeight="1" x14ac:dyDescent="0.2">
      <c r="A74" s="38" t="s">
        <v>123</v>
      </c>
      <c r="B74" s="83" t="s">
        <v>30</v>
      </c>
      <c r="C74" s="86" t="s">
        <v>47</v>
      </c>
      <c r="D74" s="86"/>
      <c r="E74" s="86"/>
      <c r="F74" s="86"/>
      <c r="G74" s="52">
        <f t="shared" ref="G74:G79" si="0">H74+I74+J74</f>
        <v>21</v>
      </c>
      <c r="H74" s="52">
        <f>'Свод разд 4'!H8</f>
        <v>15</v>
      </c>
      <c r="I74" s="52">
        <f>'Свод разд 4'!I8</f>
        <v>6</v>
      </c>
      <c r="J74" s="52">
        <f>'Свод разд 4'!J8</f>
        <v>0</v>
      </c>
    </row>
    <row r="75" spans="1:10" ht="30" customHeight="1" x14ac:dyDescent="0.2">
      <c r="A75" s="38" t="s">
        <v>126</v>
      </c>
      <c r="B75" s="84"/>
      <c r="C75" s="86" t="s">
        <v>162</v>
      </c>
      <c r="D75" s="86"/>
      <c r="E75" s="86"/>
      <c r="F75" s="86"/>
      <c r="G75" s="52">
        <f t="shared" si="0"/>
        <v>0</v>
      </c>
      <c r="H75" s="52">
        <f>'Свод разд 4'!L8</f>
        <v>0</v>
      </c>
      <c r="I75" s="52">
        <f>'Свод разд 4'!M8</f>
        <v>0</v>
      </c>
      <c r="J75" s="52">
        <f>'Свод разд 4'!N8</f>
        <v>0</v>
      </c>
    </row>
    <row r="76" spans="1:10" ht="30" customHeight="1" x14ac:dyDescent="0.2">
      <c r="A76" s="38" t="s">
        <v>142</v>
      </c>
      <c r="B76" s="84"/>
      <c r="C76" s="86" t="s">
        <v>48</v>
      </c>
      <c r="D76" s="86"/>
      <c r="E76" s="86"/>
      <c r="F76" s="86"/>
      <c r="G76" s="52">
        <f t="shared" si="0"/>
        <v>0</v>
      </c>
      <c r="H76" s="52">
        <f>'Свод разд 4'!P8</f>
        <v>0</v>
      </c>
      <c r="I76" s="52">
        <f>'Свод разд 4'!Q8</f>
        <v>0</v>
      </c>
      <c r="J76" s="52">
        <f>'Свод разд 4'!R8</f>
        <v>0</v>
      </c>
    </row>
    <row r="77" spans="1:10" ht="30" customHeight="1" x14ac:dyDescent="0.2">
      <c r="A77" s="38" t="s">
        <v>143</v>
      </c>
      <c r="B77" s="84"/>
      <c r="C77" s="87" t="s">
        <v>204</v>
      </c>
      <c r="D77" s="87"/>
      <c r="E77" s="87"/>
      <c r="F77" s="87"/>
      <c r="G77" s="52">
        <f t="shared" si="0"/>
        <v>0</v>
      </c>
      <c r="H77" s="52">
        <f>'Свод разд 4'!T8</f>
        <v>0</v>
      </c>
      <c r="I77" s="52">
        <f>'Свод разд 4'!U8</f>
        <v>0</v>
      </c>
      <c r="J77" s="52">
        <f>'Свод разд 4'!V8</f>
        <v>0</v>
      </c>
    </row>
    <row r="78" spans="1:10" ht="42.75" customHeight="1" x14ac:dyDescent="0.2">
      <c r="A78" s="38" t="s">
        <v>163</v>
      </c>
      <c r="B78" s="84"/>
      <c r="C78" s="86" t="s">
        <v>49</v>
      </c>
      <c r="D78" s="86"/>
      <c r="E78" s="86"/>
      <c r="F78" s="86"/>
      <c r="G78" s="52">
        <f t="shared" si="0"/>
        <v>0</v>
      </c>
      <c r="H78" s="52">
        <f>'Свод разд 4'!X8</f>
        <v>0</v>
      </c>
      <c r="I78" s="52">
        <f>'Свод разд 4'!Y8</f>
        <v>0</v>
      </c>
      <c r="J78" s="52">
        <f>'Свод разд 4'!Z8</f>
        <v>0</v>
      </c>
    </row>
    <row r="79" spans="1:10" ht="30" customHeight="1" x14ac:dyDescent="0.2">
      <c r="A79" s="38" t="s">
        <v>164</v>
      </c>
      <c r="B79" s="85"/>
      <c r="C79" s="86" t="s">
        <v>50</v>
      </c>
      <c r="D79" s="86"/>
      <c r="E79" s="86"/>
      <c r="F79" s="86"/>
      <c r="G79" s="52">
        <f t="shared" si="0"/>
        <v>9</v>
      </c>
      <c r="H79" s="52">
        <f>'Свод разд 4'!AB8</f>
        <v>9</v>
      </c>
      <c r="I79" s="52">
        <f>'Свод разд 4'!AC8</f>
        <v>0</v>
      </c>
      <c r="J79" s="52">
        <f>'Свод разд 4'!AD8</f>
        <v>0</v>
      </c>
    </row>
    <row r="80" spans="1:10" ht="30" customHeight="1" x14ac:dyDescent="0.2">
      <c r="A80" s="38" t="s">
        <v>127</v>
      </c>
      <c r="B80" s="82" t="s">
        <v>51</v>
      </c>
      <c r="C80" s="82"/>
      <c r="D80" s="82"/>
      <c r="E80" s="82"/>
      <c r="F80" s="82"/>
      <c r="G80" s="52">
        <f>SUM(G81:G85)</f>
        <v>31</v>
      </c>
      <c r="H80" s="52">
        <f>SUM(H81:H85)</f>
        <v>30</v>
      </c>
      <c r="I80" s="52">
        <f>SUM(I81:I85)</f>
        <v>1</v>
      </c>
      <c r="J80" s="52">
        <f>SUM(J81:J85)</f>
        <v>0</v>
      </c>
    </row>
    <row r="81" spans="1:10" ht="30" customHeight="1" x14ac:dyDescent="0.2">
      <c r="A81" s="38" t="s">
        <v>165</v>
      </c>
      <c r="B81" s="101" t="s">
        <v>30</v>
      </c>
      <c r="C81" s="86" t="s">
        <v>52</v>
      </c>
      <c r="D81" s="86"/>
      <c r="E81" s="86"/>
      <c r="F81" s="86"/>
      <c r="G81" s="52">
        <f>H81+I81+J81</f>
        <v>3</v>
      </c>
      <c r="H81" s="52">
        <f>'Свод разд 4'!AJ8</f>
        <v>2</v>
      </c>
      <c r="I81" s="52">
        <f>'Свод разд 4'!AK8</f>
        <v>1</v>
      </c>
      <c r="J81" s="52">
        <f>'Свод разд 4'!AL8</f>
        <v>0</v>
      </c>
    </row>
    <row r="82" spans="1:10" ht="30" customHeight="1" x14ac:dyDescent="0.2">
      <c r="A82" s="38" t="s">
        <v>166</v>
      </c>
      <c r="B82" s="101"/>
      <c r="C82" s="86" t="s">
        <v>167</v>
      </c>
      <c r="D82" s="86"/>
      <c r="E82" s="86"/>
      <c r="F82" s="86"/>
      <c r="G82" s="52">
        <f>H82+I82+J82</f>
        <v>13</v>
      </c>
      <c r="H82" s="52">
        <f>'Свод разд 4'!AN8</f>
        <v>13</v>
      </c>
      <c r="I82" s="52">
        <f>'Свод разд 4'!AO8</f>
        <v>0</v>
      </c>
      <c r="J82" s="52">
        <f>'Свод разд 4'!AP8</f>
        <v>0</v>
      </c>
    </row>
    <row r="83" spans="1:10" ht="30" customHeight="1" x14ac:dyDescent="0.2">
      <c r="A83" s="38" t="s">
        <v>168</v>
      </c>
      <c r="B83" s="101"/>
      <c r="C83" s="86" t="s">
        <v>162</v>
      </c>
      <c r="D83" s="86"/>
      <c r="E83" s="86"/>
      <c r="F83" s="86"/>
      <c r="G83" s="52">
        <f>H83+I83+J83</f>
        <v>15</v>
      </c>
      <c r="H83" s="52">
        <f>'Свод разд 4'!AR8</f>
        <v>15</v>
      </c>
      <c r="I83" s="52">
        <f>'Свод разд 4'!AS8</f>
        <v>0</v>
      </c>
      <c r="J83" s="52">
        <f>'Свод разд 4'!AT8</f>
        <v>0</v>
      </c>
    </row>
    <row r="84" spans="1:10" ht="30" customHeight="1" x14ac:dyDescent="0.2">
      <c r="A84" s="38" t="s">
        <v>169</v>
      </c>
      <c r="B84" s="101"/>
      <c r="C84" s="86" t="s">
        <v>53</v>
      </c>
      <c r="D84" s="86"/>
      <c r="E84" s="86"/>
      <c r="F84" s="86"/>
      <c r="G84" s="52">
        <f>H84+I84+J84</f>
        <v>0</v>
      </c>
      <c r="H84" s="52">
        <f>'Свод разд 4'!AV8</f>
        <v>0</v>
      </c>
      <c r="I84" s="52">
        <f>'Свод разд 4'!AW8</f>
        <v>0</v>
      </c>
      <c r="J84" s="52">
        <f>'Свод разд 4'!AX8</f>
        <v>0</v>
      </c>
    </row>
    <row r="85" spans="1:10" ht="36.75" customHeight="1" x14ac:dyDescent="0.2">
      <c r="A85" s="38" t="s">
        <v>128</v>
      </c>
      <c r="B85" s="101"/>
      <c r="C85" s="86" t="s">
        <v>170</v>
      </c>
      <c r="D85" s="86"/>
      <c r="E85" s="86"/>
      <c r="F85" s="86"/>
      <c r="G85" s="52">
        <f>H85+I85+J85</f>
        <v>0</v>
      </c>
      <c r="H85" s="52">
        <f>'Свод разд 4'!AZ8</f>
        <v>0</v>
      </c>
      <c r="I85" s="52">
        <f>'Свод разд 4'!BA8</f>
        <v>0</v>
      </c>
      <c r="J85" s="52">
        <f>'Свод разд 4'!BB8</f>
        <v>0</v>
      </c>
    </row>
    <row r="90" spans="1:10" ht="13.5" thickBot="1" x14ac:dyDescent="0.25"/>
    <row r="91" spans="1:10" ht="30" customHeight="1" x14ac:dyDescent="0.2">
      <c r="B91" s="90" t="s">
        <v>57</v>
      </c>
      <c r="C91" s="91"/>
      <c r="D91" s="91"/>
      <c r="E91" s="91"/>
      <c r="F91" s="91"/>
      <c r="G91" s="91"/>
      <c r="H91" s="92"/>
      <c r="I91" s="55">
        <f>'Свод разд 4а'!C5</f>
        <v>2</v>
      </c>
    </row>
    <row r="92" spans="1:10" ht="30" customHeight="1" x14ac:dyDescent="0.2">
      <c r="B92" s="93" t="s">
        <v>58</v>
      </c>
      <c r="C92" s="86"/>
      <c r="D92" s="86"/>
      <c r="E92" s="86"/>
      <c r="F92" s="86"/>
      <c r="G92" s="86"/>
      <c r="H92" s="94"/>
      <c r="I92" s="56">
        <f>'Свод разд 4а'!D5</f>
        <v>34</v>
      </c>
    </row>
    <row r="93" spans="1:10" ht="30" customHeight="1" thickBot="1" x14ac:dyDescent="0.25">
      <c r="B93" s="95" t="s">
        <v>59</v>
      </c>
      <c r="C93" s="96"/>
      <c r="D93" s="96"/>
      <c r="E93" s="96"/>
      <c r="F93" s="96"/>
      <c r="G93" s="96"/>
      <c r="H93" s="97"/>
      <c r="I93" s="57">
        <f>'Свод разд 4а'!E5</f>
        <v>0.08</v>
      </c>
    </row>
    <row r="94" spans="1:10" ht="30" customHeight="1" x14ac:dyDescent="0.2">
      <c r="B94" s="45"/>
      <c r="C94" s="45"/>
      <c r="D94" s="45"/>
      <c r="E94" s="45"/>
      <c r="F94" s="45"/>
      <c r="G94" s="45"/>
      <c r="H94" s="45"/>
      <c r="I94" s="46"/>
    </row>
    <row r="95" spans="1:10" ht="30" customHeight="1" x14ac:dyDescent="0.2">
      <c r="B95" s="45"/>
      <c r="C95" s="45"/>
      <c r="D95" s="45"/>
      <c r="E95" s="45"/>
      <c r="F95" s="45"/>
      <c r="G95" s="45"/>
      <c r="H95" s="45"/>
      <c r="I95" s="46"/>
    </row>
    <row r="96" spans="1:10" ht="30" customHeight="1" x14ac:dyDescent="0.2">
      <c r="B96" s="45"/>
      <c r="C96" s="45"/>
      <c r="D96" s="45"/>
      <c r="E96" s="45"/>
      <c r="F96" s="45"/>
      <c r="G96" s="45"/>
      <c r="H96" s="45"/>
      <c r="I96" s="46"/>
    </row>
    <row r="97" spans="1:10" ht="30" customHeight="1" x14ac:dyDescent="0.2">
      <c r="B97" s="45"/>
      <c r="C97" s="45"/>
      <c r="D97" s="45"/>
      <c r="E97" s="45"/>
      <c r="F97" s="45"/>
      <c r="G97" s="45"/>
      <c r="H97" s="45"/>
      <c r="I97" s="46"/>
    </row>
    <row r="98" spans="1:10" ht="30" customHeight="1" x14ac:dyDescent="0.2">
      <c r="B98" s="45"/>
      <c r="C98" s="45"/>
      <c r="D98" s="45"/>
      <c r="E98" s="45"/>
      <c r="F98" s="45"/>
      <c r="G98" s="45"/>
      <c r="H98" s="45"/>
      <c r="I98" s="46"/>
    </row>
    <row r="99" spans="1:10" ht="30" customHeight="1" x14ac:dyDescent="0.2">
      <c r="B99" s="45"/>
      <c r="C99" s="45"/>
      <c r="D99" s="45"/>
      <c r="E99" s="45"/>
      <c r="F99" s="45"/>
      <c r="G99" s="45"/>
      <c r="H99" s="45"/>
      <c r="I99" s="46"/>
    </row>
    <row r="100" spans="1:10" ht="30" customHeight="1" x14ac:dyDescent="0.2">
      <c r="B100" s="45"/>
      <c r="C100" s="45"/>
      <c r="D100" s="45"/>
      <c r="E100" s="45"/>
      <c r="F100" s="45"/>
      <c r="G100" s="45"/>
      <c r="H100" s="45"/>
      <c r="I100" s="46"/>
    </row>
    <row r="101" spans="1:10" ht="30" customHeight="1" x14ac:dyDescent="0.2">
      <c r="B101" s="45"/>
      <c r="C101" s="45"/>
      <c r="D101" s="45"/>
      <c r="E101" s="45"/>
      <c r="F101" s="45"/>
      <c r="G101" s="45"/>
      <c r="H101" s="45"/>
      <c r="I101" s="46"/>
    </row>
    <row r="102" spans="1:10" ht="30" customHeight="1" x14ac:dyDescent="0.2">
      <c r="B102" s="45"/>
      <c r="C102" s="45"/>
      <c r="D102" s="45"/>
      <c r="E102" s="45"/>
      <c r="F102" s="45"/>
      <c r="G102" s="45"/>
      <c r="H102" s="45"/>
      <c r="I102" s="46"/>
    </row>
    <row r="103" spans="1:10" ht="18.75" x14ac:dyDescent="0.2">
      <c r="J103" s="47" t="s">
        <v>56</v>
      </c>
    </row>
    <row r="104" spans="1:10" ht="82.5" customHeight="1" x14ac:dyDescent="0.2">
      <c r="A104" s="65" t="s">
        <v>205</v>
      </c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 ht="69.75" customHeight="1" x14ac:dyDescent="0.2">
      <c r="A105" s="48" t="s">
        <v>0</v>
      </c>
      <c r="B105" s="98" t="s">
        <v>60</v>
      </c>
      <c r="C105" s="99"/>
      <c r="D105" s="100"/>
      <c r="E105" s="59" t="s">
        <v>61</v>
      </c>
      <c r="F105" s="59"/>
      <c r="G105" s="59" t="s">
        <v>62</v>
      </c>
      <c r="H105" s="59"/>
      <c r="I105" s="59" t="s">
        <v>41</v>
      </c>
      <c r="J105" s="59"/>
    </row>
    <row r="106" spans="1:10" ht="24" customHeight="1" x14ac:dyDescent="0.2">
      <c r="A106" s="49">
        <v>1</v>
      </c>
      <c r="B106" s="103" t="s">
        <v>83</v>
      </c>
      <c r="C106" s="104"/>
      <c r="D106" s="105"/>
      <c r="E106" s="102"/>
      <c r="F106" s="58"/>
      <c r="G106" s="58"/>
      <c r="H106" s="58"/>
      <c r="I106" s="58"/>
      <c r="J106" s="58"/>
    </row>
    <row r="107" spans="1:10" ht="24" customHeight="1" x14ac:dyDescent="0.2">
      <c r="A107" s="38">
        <v>2</v>
      </c>
      <c r="B107" s="103" t="s">
        <v>84</v>
      </c>
      <c r="C107" s="104"/>
      <c r="D107" s="105"/>
      <c r="E107" s="58"/>
      <c r="F107" s="58"/>
      <c r="G107" s="58"/>
      <c r="H107" s="58"/>
      <c r="I107" s="58"/>
      <c r="J107" s="58"/>
    </row>
    <row r="108" spans="1:10" ht="33" customHeight="1" x14ac:dyDescent="0.2">
      <c r="A108" s="38">
        <v>3</v>
      </c>
      <c r="B108" s="103" t="s">
        <v>85</v>
      </c>
      <c r="C108" s="104"/>
      <c r="D108" s="105"/>
      <c r="E108" s="58"/>
      <c r="F108" s="58"/>
      <c r="G108" s="58"/>
      <c r="H108" s="58"/>
      <c r="I108" s="58"/>
      <c r="J108" s="58"/>
    </row>
    <row r="109" spans="1:10" ht="33" customHeight="1" x14ac:dyDescent="0.2">
      <c r="A109" s="38">
        <v>4</v>
      </c>
      <c r="B109" s="103" t="s">
        <v>86</v>
      </c>
      <c r="C109" s="104"/>
      <c r="D109" s="105"/>
      <c r="E109" s="58"/>
      <c r="F109" s="58"/>
      <c r="G109" s="58"/>
      <c r="H109" s="58"/>
      <c r="I109" s="58"/>
      <c r="J109" s="58"/>
    </row>
    <row r="110" spans="1:10" ht="35.25" customHeight="1" x14ac:dyDescent="0.2">
      <c r="A110" s="49">
        <v>5</v>
      </c>
      <c r="B110" s="103" t="s">
        <v>87</v>
      </c>
      <c r="C110" s="104"/>
      <c r="D110" s="105"/>
      <c r="E110" s="58"/>
      <c r="F110" s="58"/>
      <c r="G110" s="58"/>
      <c r="H110" s="58"/>
      <c r="I110" s="58"/>
      <c r="J110" s="58"/>
    </row>
    <row r="111" spans="1:10" ht="24" customHeight="1" x14ac:dyDescent="0.2">
      <c r="A111" s="38">
        <v>6</v>
      </c>
      <c r="B111" s="103" t="s">
        <v>88</v>
      </c>
      <c r="C111" s="104"/>
      <c r="D111" s="105"/>
      <c r="E111" s="58"/>
      <c r="F111" s="58"/>
      <c r="G111" s="58"/>
      <c r="H111" s="58"/>
      <c r="I111" s="58"/>
      <c r="J111" s="58"/>
    </row>
    <row r="112" spans="1:10" ht="33" customHeight="1" x14ac:dyDescent="0.2">
      <c r="A112" s="38">
        <v>7</v>
      </c>
      <c r="B112" s="103" t="s">
        <v>89</v>
      </c>
      <c r="C112" s="104"/>
      <c r="D112" s="105"/>
      <c r="E112" s="58"/>
      <c r="F112" s="58"/>
      <c r="G112" s="58"/>
      <c r="H112" s="58"/>
      <c r="I112" s="58"/>
      <c r="J112" s="58"/>
    </row>
    <row r="113" spans="1:10" ht="24" customHeight="1" x14ac:dyDescent="0.2">
      <c r="A113" s="38">
        <v>8</v>
      </c>
      <c r="B113" s="103" t="s">
        <v>90</v>
      </c>
      <c r="C113" s="104"/>
      <c r="D113" s="105"/>
      <c r="E113" s="58"/>
      <c r="F113" s="58"/>
      <c r="G113" s="58"/>
      <c r="H113" s="58"/>
      <c r="I113" s="58"/>
      <c r="J113" s="58"/>
    </row>
    <row r="114" spans="1:10" ht="24" customHeight="1" x14ac:dyDescent="0.2">
      <c r="A114" s="49">
        <v>9</v>
      </c>
      <c r="B114" s="103" t="s">
        <v>91</v>
      </c>
      <c r="C114" s="104"/>
      <c r="D114" s="105"/>
      <c r="E114" s="58"/>
      <c r="F114" s="58"/>
      <c r="G114" s="58"/>
      <c r="H114" s="58"/>
      <c r="I114" s="58"/>
      <c r="J114" s="58"/>
    </row>
    <row r="115" spans="1:10" ht="35.25" customHeight="1" x14ac:dyDescent="0.2">
      <c r="A115" s="38">
        <v>10</v>
      </c>
      <c r="B115" s="103" t="s">
        <v>92</v>
      </c>
      <c r="C115" s="104"/>
      <c r="D115" s="105"/>
      <c r="E115" s="58"/>
      <c r="F115" s="58"/>
      <c r="G115" s="58"/>
      <c r="H115" s="58"/>
      <c r="I115" s="58"/>
      <c r="J115" s="58"/>
    </row>
    <row r="116" spans="1:10" ht="38.25" customHeight="1" x14ac:dyDescent="0.2">
      <c r="A116" s="38">
        <v>11</v>
      </c>
      <c r="B116" s="103" t="s">
        <v>93</v>
      </c>
      <c r="C116" s="104"/>
      <c r="D116" s="105"/>
      <c r="E116" s="58"/>
      <c r="F116" s="58"/>
      <c r="G116" s="58"/>
      <c r="H116" s="58"/>
      <c r="I116" s="58"/>
      <c r="J116" s="58"/>
    </row>
    <row r="117" spans="1:10" ht="33" customHeight="1" x14ac:dyDescent="0.2">
      <c r="A117" s="38">
        <v>12</v>
      </c>
      <c r="B117" s="103" t="s">
        <v>94</v>
      </c>
      <c r="C117" s="104"/>
      <c r="D117" s="105"/>
      <c r="E117" s="58"/>
      <c r="F117" s="58"/>
      <c r="G117" s="58"/>
      <c r="H117" s="58"/>
      <c r="I117" s="58"/>
      <c r="J117" s="58"/>
    </row>
    <row r="118" spans="1:10" ht="33" customHeight="1" x14ac:dyDescent="0.2">
      <c r="A118" s="49">
        <v>13</v>
      </c>
      <c r="B118" s="103" t="s">
        <v>95</v>
      </c>
      <c r="C118" s="104"/>
      <c r="D118" s="105"/>
      <c r="E118" s="58"/>
      <c r="F118" s="58"/>
      <c r="G118" s="58"/>
      <c r="H118" s="58"/>
      <c r="I118" s="58"/>
      <c r="J118" s="58"/>
    </row>
    <row r="119" spans="1:10" ht="30" customHeight="1" x14ac:dyDescent="0.2">
      <c r="A119" s="38">
        <v>14</v>
      </c>
      <c r="B119" s="103" t="s">
        <v>96</v>
      </c>
      <c r="C119" s="104"/>
      <c r="D119" s="105"/>
      <c r="E119" s="58"/>
      <c r="F119" s="58"/>
      <c r="G119" s="58"/>
      <c r="H119" s="58"/>
      <c r="I119" s="58"/>
      <c r="J119" s="58"/>
    </row>
    <row r="120" spans="1:10" ht="24" customHeight="1" x14ac:dyDescent="0.2">
      <c r="A120" s="38">
        <v>15</v>
      </c>
      <c r="B120" s="103" t="s">
        <v>97</v>
      </c>
      <c r="C120" s="104"/>
      <c r="D120" s="105"/>
      <c r="E120" s="58"/>
      <c r="F120" s="58"/>
      <c r="G120" s="58"/>
      <c r="H120" s="58"/>
      <c r="I120" s="58"/>
      <c r="J120" s="58"/>
    </row>
    <row r="121" spans="1:10" ht="24" customHeight="1" x14ac:dyDescent="0.2">
      <c r="A121" s="38">
        <v>16</v>
      </c>
      <c r="B121" s="103" t="s">
        <v>98</v>
      </c>
      <c r="C121" s="104"/>
      <c r="D121" s="105"/>
      <c r="E121" s="58"/>
      <c r="F121" s="58"/>
      <c r="G121" s="58"/>
      <c r="H121" s="58"/>
      <c r="I121" s="58"/>
      <c r="J121" s="58"/>
    </row>
    <row r="122" spans="1:10" ht="24" customHeight="1" x14ac:dyDescent="0.2">
      <c r="A122" s="49">
        <v>17</v>
      </c>
      <c r="B122" s="103" t="s">
        <v>99</v>
      </c>
      <c r="C122" s="104"/>
      <c r="D122" s="105"/>
      <c r="E122" s="58"/>
      <c r="F122" s="58"/>
      <c r="G122" s="58"/>
      <c r="H122" s="58"/>
      <c r="I122" s="58"/>
      <c r="J122" s="58"/>
    </row>
    <row r="123" spans="1:10" ht="24" customHeight="1" x14ac:dyDescent="0.2">
      <c r="A123" s="38">
        <v>18</v>
      </c>
      <c r="B123" s="103" t="s">
        <v>100</v>
      </c>
      <c r="C123" s="104"/>
      <c r="D123" s="105"/>
      <c r="E123" s="58"/>
      <c r="F123" s="58"/>
      <c r="G123" s="58"/>
      <c r="H123" s="58"/>
      <c r="I123" s="58"/>
      <c r="J123" s="58"/>
    </row>
    <row r="124" spans="1:10" ht="24" customHeight="1" x14ac:dyDescent="0.2">
      <c r="A124" s="38">
        <v>19</v>
      </c>
      <c r="B124" s="103" t="s">
        <v>101</v>
      </c>
      <c r="C124" s="104"/>
      <c r="D124" s="105"/>
      <c r="E124" s="58"/>
      <c r="F124" s="58"/>
      <c r="G124" s="58"/>
      <c r="H124" s="58"/>
      <c r="I124" s="58"/>
      <c r="J124" s="58"/>
    </row>
    <row r="125" spans="1:10" ht="33" customHeight="1" x14ac:dyDescent="0.2">
      <c r="A125" s="38">
        <v>20</v>
      </c>
      <c r="B125" s="103" t="s">
        <v>102</v>
      </c>
      <c r="C125" s="104"/>
      <c r="D125" s="105"/>
      <c r="E125" s="58"/>
      <c r="F125" s="58"/>
      <c r="G125" s="58"/>
      <c r="H125" s="58"/>
      <c r="I125" s="58"/>
      <c r="J125" s="58"/>
    </row>
    <row r="126" spans="1:10" ht="33" customHeight="1" x14ac:dyDescent="0.2">
      <c r="A126" s="49">
        <v>21</v>
      </c>
      <c r="B126" s="103" t="s">
        <v>103</v>
      </c>
      <c r="C126" s="104"/>
      <c r="D126" s="105"/>
      <c r="E126" s="58"/>
      <c r="F126" s="58"/>
      <c r="G126" s="58"/>
      <c r="H126" s="58"/>
      <c r="I126" s="58"/>
      <c r="J126" s="58"/>
    </row>
    <row r="127" spans="1:10" ht="24" customHeight="1" x14ac:dyDescent="0.2">
      <c r="A127" s="38">
        <v>22</v>
      </c>
      <c r="B127" s="103" t="s">
        <v>201</v>
      </c>
      <c r="C127" s="104"/>
      <c r="D127" s="105"/>
      <c r="E127" s="58"/>
      <c r="F127" s="58"/>
      <c r="G127" s="58"/>
      <c r="H127" s="58"/>
      <c r="I127" s="58"/>
      <c r="J127" s="58"/>
    </row>
    <row r="128" spans="1:10" ht="24" customHeight="1" x14ac:dyDescent="0.2">
      <c r="A128" s="38">
        <v>23</v>
      </c>
      <c r="B128" s="103" t="s">
        <v>104</v>
      </c>
      <c r="C128" s="104"/>
      <c r="D128" s="105"/>
      <c r="E128" s="58"/>
      <c r="F128" s="58"/>
      <c r="G128" s="58"/>
      <c r="H128" s="58"/>
      <c r="I128" s="58"/>
      <c r="J128" s="58"/>
    </row>
    <row r="129" spans="1:10" ht="36.75" customHeight="1" x14ac:dyDescent="0.2">
      <c r="A129" s="38">
        <v>24</v>
      </c>
      <c r="B129" s="103" t="s">
        <v>105</v>
      </c>
      <c r="C129" s="104"/>
      <c r="D129" s="105"/>
      <c r="E129" s="58"/>
      <c r="F129" s="58"/>
      <c r="G129" s="58"/>
      <c r="H129" s="58"/>
      <c r="I129" s="58"/>
      <c r="J129" s="58"/>
    </row>
    <row r="130" spans="1:10" ht="33" customHeight="1" x14ac:dyDescent="0.2">
      <c r="A130" s="49">
        <v>25</v>
      </c>
      <c r="B130" s="103" t="s">
        <v>106</v>
      </c>
      <c r="C130" s="104"/>
      <c r="D130" s="105"/>
      <c r="E130" s="58"/>
      <c r="F130" s="58"/>
      <c r="G130" s="58"/>
      <c r="H130" s="58"/>
      <c r="I130" s="58"/>
      <c r="J130" s="58"/>
    </row>
    <row r="131" spans="1:10" ht="33.75" customHeight="1" x14ac:dyDescent="0.2">
      <c r="A131" s="38">
        <v>26</v>
      </c>
      <c r="B131" s="103" t="s">
        <v>107</v>
      </c>
      <c r="C131" s="104"/>
      <c r="D131" s="105"/>
      <c r="E131" s="58"/>
      <c r="F131" s="58"/>
      <c r="G131" s="58"/>
      <c r="H131" s="58"/>
      <c r="I131" s="58"/>
      <c r="J131" s="58"/>
    </row>
    <row r="132" spans="1:10" ht="33" customHeight="1" x14ac:dyDescent="0.2">
      <c r="A132" s="38">
        <v>27</v>
      </c>
      <c r="B132" s="103" t="s">
        <v>108</v>
      </c>
      <c r="C132" s="104"/>
      <c r="D132" s="105"/>
      <c r="E132" s="58"/>
      <c r="F132" s="58"/>
      <c r="G132" s="58"/>
      <c r="H132" s="58"/>
      <c r="I132" s="58"/>
      <c r="J132" s="58"/>
    </row>
    <row r="133" spans="1:10" ht="24" customHeight="1" x14ac:dyDescent="0.2">
      <c r="A133" s="38">
        <v>28</v>
      </c>
      <c r="B133" s="103" t="s">
        <v>109</v>
      </c>
      <c r="C133" s="104"/>
      <c r="D133" s="105"/>
      <c r="E133" s="58"/>
      <c r="F133" s="58"/>
      <c r="G133" s="58"/>
      <c r="H133" s="58"/>
      <c r="I133" s="58"/>
      <c r="J133" s="58"/>
    </row>
    <row r="134" spans="1:10" ht="33" customHeight="1" x14ac:dyDescent="0.2">
      <c r="A134" s="49">
        <v>29</v>
      </c>
      <c r="B134" s="103" t="s">
        <v>110</v>
      </c>
      <c r="C134" s="104"/>
      <c r="D134" s="105"/>
      <c r="E134" s="58"/>
      <c r="F134" s="58"/>
      <c r="G134" s="58"/>
      <c r="H134" s="58"/>
      <c r="I134" s="58"/>
      <c r="J134" s="58"/>
    </row>
    <row r="135" spans="1:10" ht="33" customHeight="1" x14ac:dyDescent="0.2">
      <c r="A135" s="38">
        <v>30</v>
      </c>
      <c r="B135" s="103" t="s">
        <v>111</v>
      </c>
      <c r="C135" s="104"/>
      <c r="D135" s="105"/>
      <c r="E135" s="58"/>
      <c r="F135" s="58"/>
      <c r="G135" s="58"/>
      <c r="H135" s="58"/>
      <c r="I135" s="58"/>
      <c r="J135" s="58"/>
    </row>
    <row r="136" spans="1:10" ht="24" customHeight="1" x14ac:dyDescent="0.2">
      <c r="A136" s="38">
        <v>31</v>
      </c>
      <c r="B136" s="103" t="s">
        <v>112</v>
      </c>
      <c r="C136" s="104"/>
      <c r="D136" s="105"/>
      <c r="E136" s="58"/>
      <c r="F136" s="58"/>
      <c r="G136" s="58"/>
      <c r="H136" s="58"/>
      <c r="I136" s="58"/>
      <c r="J136" s="58"/>
    </row>
    <row r="137" spans="1:10" ht="48.75" customHeight="1" x14ac:dyDescent="0.2">
      <c r="A137" s="38">
        <v>32</v>
      </c>
      <c r="B137" s="103" t="s">
        <v>113</v>
      </c>
      <c r="C137" s="104"/>
      <c r="D137" s="105"/>
      <c r="E137" s="58"/>
      <c r="F137" s="58"/>
      <c r="G137" s="58"/>
      <c r="H137" s="58"/>
      <c r="I137" s="58"/>
      <c r="J137" s="58"/>
    </row>
    <row r="138" spans="1:10" ht="24" customHeight="1" x14ac:dyDescent="0.2">
      <c r="A138" s="49">
        <v>33</v>
      </c>
      <c r="B138" s="103" t="s">
        <v>114</v>
      </c>
      <c r="C138" s="104"/>
      <c r="D138" s="105"/>
      <c r="E138" s="58"/>
      <c r="F138" s="58"/>
      <c r="G138" s="58"/>
      <c r="H138" s="58"/>
      <c r="I138" s="58"/>
      <c r="J138" s="58"/>
    </row>
    <row r="139" spans="1:10" ht="33" customHeight="1" x14ac:dyDescent="0.2">
      <c r="A139" s="38">
        <v>34</v>
      </c>
      <c r="B139" s="103" t="s">
        <v>115</v>
      </c>
      <c r="C139" s="104"/>
      <c r="D139" s="105"/>
      <c r="E139" s="58"/>
      <c r="F139" s="58"/>
      <c r="G139" s="58"/>
      <c r="H139" s="58"/>
      <c r="I139" s="58"/>
      <c r="J139" s="58"/>
    </row>
    <row r="140" spans="1:10" ht="24" customHeight="1" x14ac:dyDescent="0.2">
      <c r="A140" s="38">
        <v>35</v>
      </c>
      <c r="B140" s="103" t="s">
        <v>116</v>
      </c>
      <c r="C140" s="104"/>
      <c r="D140" s="105"/>
      <c r="E140" s="58"/>
      <c r="F140" s="58"/>
      <c r="G140" s="58"/>
      <c r="H140" s="58"/>
      <c r="I140" s="58"/>
      <c r="J140" s="58"/>
    </row>
    <row r="141" spans="1:10" ht="24" customHeight="1" x14ac:dyDescent="0.2">
      <c r="A141" s="38">
        <v>36</v>
      </c>
      <c r="B141" s="103" t="s">
        <v>117</v>
      </c>
      <c r="C141" s="104"/>
      <c r="D141" s="105"/>
      <c r="E141" s="58"/>
      <c r="F141" s="58"/>
      <c r="G141" s="58"/>
      <c r="H141" s="58"/>
      <c r="I141" s="58"/>
      <c r="J141" s="58"/>
    </row>
    <row r="142" spans="1:10" ht="24" customHeight="1" x14ac:dyDescent="0.2">
      <c r="A142" s="49">
        <v>37</v>
      </c>
      <c r="B142" s="103" t="s">
        <v>118</v>
      </c>
      <c r="C142" s="104"/>
      <c r="D142" s="105"/>
      <c r="E142" s="58"/>
      <c r="F142" s="58"/>
      <c r="G142" s="58"/>
      <c r="H142" s="58"/>
      <c r="I142" s="58"/>
      <c r="J142" s="58"/>
    </row>
    <row r="143" spans="1:10" ht="24" customHeight="1" x14ac:dyDescent="0.2">
      <c r="A143" s="38">
        <v>38</v>
      </c>
      <c r="B143" s="103" t="s">
        <v>119</v>
      </c>
      <c r="C143" s="104"/>
      <c r="D143" s="105"/>
      <c r="E143" s="58"/>
      <c r="F143" s="58"/>
      <c r="G143" s="58"/>
      <c r="H143" s="58"/>
      <c r="I143" s="58"/>
      <c r="J143" s="58"/>
    </row>
    <row r="144" spans="1:10" ht="24" customHeight="1" x14ac:dyDescent="0.2">
      <c r="A144" s="38">
        <v>39</v>
      </c>
      <c r="B144" s="103" t="s">
        <v>120</v>
      </c>
      <c r="C144" s="104"/>
      <c r="D144" s="105"/>
      <c r="E144" s="58"/>
      <c r="F144" s="58"/>
      <c r="G144" s="58"/>
      <c r="H144" s="58"/>
      <c r="I144" s="58"/>
      <c r="J144" s="58"/>
    </row>
    <row r="145" spans="1:10" ht="24" customHeight="1" x14ac:dyDescent="0.2">
      <c r="A145" s="38">
        <v>40</v>
      </c>
      <c r="B145" s="103" t="s">
        <v>121</v>
      </c>
      <c r="C145" s="104"/>
      <c r="D145" s="105"/>
      <c r="E145" s="58"/>
      <c r="F145" s="58"/>
      <c r="G145" s="58"/>
      <c r="H145" s="58"/>
      <c r="I145" s="58"/>
      <c r="J145" s="58"/>
    </row>
    <row r="147" spans="1:10" ht="21.75" customHeight="1" x14ac:dyDescent="0.3">
      <c r="C147" s="106" t="s">
        <v>79</v>
      </c>
      <c r="D147" s="106"/>
      <c r="E147" s="106"/>
      <c r="F147" s="106"/>
      <c r="G147" s="106"/>
      <c r="H147" s="106"/>
      <c r="I147" s="106"/>
      <c r="J147" s="106"/>
    </row>
    <row r="148" spans="1:10" ht="18.75" x14ac:dyDescent="0.3">
      <c r="C148" s="106" t="s">
        <v>78</v>
      </c>
      <c r="D148" s="106"/>
      <c r="E148" s="106"/>
      <c r="F148" s="106"/>
      <c r="G148" s="106"/>
      <c r="H148" s="106"/>
      <c r="I148" s="106"/>
      <c r="J148" s="106"/>
    </row>
    <row r="149" spans="1:10" ht="11.25" customHeight="1" x14ac:dyDescent="0.25">
      <c r="C149" s="107"/>
      <c r="D149" s="107"/>
      <c r="E149" s="107"/>
      <c r="F149" s="107"/>
      <c r="G149" s="107"/>
      <c r="H149" s="107"/>
    </row>
    <row r="150" spans="1:10" ht="18.75" x14ac:dyDescent="0.3">
      <c r="C150" s="106" t="s">
        <v>63</v>
      </c>
      <c r="D150" s="106"/>
      <c r="E150" s="106"/>
      <c r="F150" s="106"/>
      <c r="G150" s="106"/>
      <c r="H150" s="106"/>
    </row>
    <row r="151" spans="1:10" ht="15.75" x14ac:dyDescent="0.25">
      <c r="C151" s="50" t="s">
        <v>64</v>
      </c>
    </row>
    <row r="152" spans="1:10" ht="18.75" x14ac:dyDescent="0.3">
      <c r="C152" s="51" t="s">
        <v>77</v>
      </c>
    </row>
  </sheetData>
  <sheetProtection algorithmName="SHA-512" hashValue="g+TMQxtiuPPJPdv8APascJRxJNIRB5oFffLTWrigdZ6HVPWRR/ZBIKahLs6C3zSh/kMcb0QFezvVDtFgsCiaVA==" saltValue="CQtdCh5yzwSwg/GJSaCvJg==" spinCount="100000" sheet="1" objects="1" scenarios="1"/>
  <mergeCells count="268"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10:D110"/>
    <mergeCell ref="B111:D111"/>
    <mergeCell ref="B112:D112"/>
    <mergeCell ref="B113:D113"/>
    <mergeCell ref="B114:D114"/>
    <mergeCell ref="B115:D11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B53:F53"/>
    <mergeCell ref="B41:F42"/>
    <mergeCell ref="B33:C33"/>
    <mergeCell ref="B34:C34"/>
    <mergeCell ref="B35:C35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C150:H150"/>
    <mergeCell ref="E141:F141"/>
    <mergeCell ref="G141:H141"/>
    <mergeCell ref="C147:J147"/>
    <mergeCell ref="C148:J148"/>
    <mergeCell ref="I141:J141"/>
    <mergeCell ref="E142:F142"/>
    <mergeCell ref="G142:H142"/>
    <mergeCell ref="E143:F143"/>
    <mergeCell ref="B142:D142"/>
    <mergeCell ref="C149:H149"/>
    <mergeCell ref="I143:J143"/>
    <mergeCell ref="E144:F144"/>
    <mergeCell ref="G144:H144"/>
    <mergeCell ref="I144:J144"/>
    <mergeCell ref="B143:D143"/>
    <mergeCell ref="B144:D144"/>
    <mergeCell ref="B145:D145"/>
    <mergeCell ref="B106:D106"/>
    <mergeCell ref="B107:D107"/>
    <mergeCell ref="B108:D108"/>
    <mergeCell ref="B109:D109"/>
    <mergeCell ref="I138:J138"/>
    <mergeCell ref="E139:F139"/>
    <mergeCell ref="G139:H139"/>
    <mergeCell ref="I139:J139"/>
    <mergeCell ref="G143:H143"/>
    <mergeCell ref="E140:F140"/>
    <mergeCell ref="G140:H140"/>
    <mergeCell ref="I140:J140"/>
    <mergeCell ref="I142:J142"/>
    <mergeCell ref="G138:H138"/>
    <mergeCell ref="I137:J137"/>
    <mergeCell ref="E135:F135"/>
    <mergeCell ref="G135:H135"/>
    <mergeCell ref="I135:J135"/>
    <mergeCell ref="E136:F136"/>
    <mergeCell ref="G136:H136"/>
    <mergeCell ref="I136:J136"/>
    <mergeCell ref="E133:F133"/>
    <mergeCell ref="G133:H133"/>
    <mergeCell ref="I133:J133"/>
    <mergeCell ref="E123:F123"/>
    <mergeCell ref="G123:H123"/>
    <mergeCell ref="I123:J123"/>
    <mergeCell ref="I127:J127"/>
    <mergeCell ref="G131:H131"/>
    <mergeCell ref="I131:J131"/>
    <mergeCell ref="E128:F128"/>
    <mergeCell ref="G128:H128"/>
    <mergeCell ref="I128:J128"/>
    <mergeCell ref="E129:F129"/>
    <mergeCell ref="G129:H129"/>
    <mergeCell ref="I129:J129"/>
    <mergeCell ref="E130:F130"/>
    <mergeCell ref="G130:H130"/>
    <mergeCell ref="I130:J130"/>
    <mergeCell ref="E131:F131"/>
    <mergeCell ref="E119:F119"/>
    <mergeCell ref="E122:F122"/>
    <mergeCell ref="G119:H119"/>
    <mergeCell ref="I119:J119"/>
    <mergeCell ref="G122:H122"/>
    <mergeCell ref="I122:J122"/>
    <mergeCell ref="E120:F120"/>
    <mergeCell ref="G120:H120"/>
    <mergeCell ref="I120:J120"/>
    <mergeCell ref="G121:H121"/>
    <mergeCell ref="I121:J121"/>
    <mergeCell ref="E121:F121"/>
    <mergeCell ref="E118:F118"/>
    <mergeCell ref="G118:H118"/>
    <mergeCell ref="I118:J118"/>
    <mergeCell ref="E116:F116"/>
    <mergeCell ref="G116:H116"/>
    <mergeCell ref="I116:J116"/>
    <mergeCell ref="E117:F117"/>
    <mergeCell ref="G117:H117"/>
    <mergeCell ref="I117:J117"/>
    <mergeCell ref="E115:F115"/>
    <mergeCell ref="G115:H115"/>
    <mergeCell ref="I115:J115"/>
    <mergeCell ref="E114:F114"/>
    <mergeCell ref="G114:H114"/>
    <mergeCell ref="I114:J114"/>
    <mergeCell ref="E112:F112"/>
    <mergeCell ref="I109:J109"/>
    <mergeCell ref="G112:H112"/>
    <mergeCell ref="I112:J112"/>
    <mergeCell ref="E113:F113"/>
    <mergeCell ref="G113:H113"/>
    <mergeCell ref="I113:J113"/>
    <mergeCell ref="E110:F110"/>
    <mergeCell ref="G110:H110"/>
    <mergeCell ref="I110:J110"/>
    <mergeCell ref="E111:F111"/>
    <mergeCell ref="I106:J106"/>
    <mergeCell ref="E107:F107"/>
    <mergeCell ref="G107:H107"/>
    <mergeCell ref="I107:J107"/>
    <mergeCell ref="I111:J111"/>
    <mergeCell ref="E108:F108"/>
    <mergeCell ref="G108:H108"/>
    <mergeCell ref="I108:J108"/>
    <mergeCell ref="E109:F109"/>
    <mergeCell ref="G109:H109"/>
    <mergeCell ref="G111:H111"/>
    <mergeCell ref="G106:H106"/>
    <mergeCell ref="E106:F106"/>
    <mergeCell ref="B91:H91"/>
    <mergeCell ref="B92:H92"/>
    <mergeCell ref="B93:H93"/>
    <mergeCell ref="A104:J104"/>
    <mergeCell ref="B105:D105"/>
    <mergeCell ref="E105:F105"/>
    <mergeCell ref="G105:H105"/>
    <mergeCell ref="I105:J105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59:F59"/>
    <mergeCell ref="B61:F61"/>
    <mergeCell ref="B63:F63"/>
    <mergeCell ref="B58:F58"/>
    <mergeCell ref="B50:F50"/>
    <mergeCell ref="B51:F51"/>
    <mergeCell ref="B52:F52"/>
    <mergeCell ref="B47:F47"/>
    <mergeCell ref="B49:F49"/>
    <mergeCell ref="B13:J13"/>
    <mergeCell ref="H17:I17"/>
    <mergeCell ref="B14:J14"/>
    <mergeCell ref="B15:C15"/>
    <mergeCell ref="D15:F15"/>
    <mergeCell ref="G15:J15"/>
    <mergeCell ref="A16:J16"/>
    <mergeCell ref="B17:C19"/>
    <mergeCell ref="A17:A19"/>
    <mergeCell ref="D17:D19"/>
    <mergeCell ref="E17:E19"/>
    <mergeCell ref="F17:F19"/>
    <mergeCell ref="G41:G42"/>
    <mergeCell ref="H41:J41"/>
    <mergeCell ref="H2:J2"/>
    <mergeCell ref="H3:J3"/>
    <mergeCell ref="H4:J4"/>
    <mergeCell ref="A5:J5"/>
    <mergeCell ref="A6:J6"/>
    <mergeCell ref="A7:J7"/>
    <mergeCell ref="B45:F45"/>
    <mergeCell ref="A8:J8"/>
    <mergeCell ref="A9:J9"/>
    <mergeCell ref="A10:J10"/>
    <mergeCell ref="A11:J11"/>
    <mergeCell ref="B12:J12"/>
    <mergeCell ref="G17:G19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I145:J145"/>
    <mergeCell ref="E145:F145"/>
    <mergeCell ref="G145:H145"/>
    <mergeCell ref="E124:F124"/>
    <mergeCell ref="G124:H124"/>
    <mergeCell ref="E127:F127"/>
    <mergeCell ref="G127:H127"/>
    <mergeCell ref="E137:F137"/>
    <mergeCell ref="G137:H137"/>
    <mergeCell ref="E138:F138"/>
    <mergeCell ref="I124:J124"/>
    <mergeCell ref="E125:F125"/>
    <mergeCell ref="G125:H125"/>
    <mergeCell ref="I125:J125"/>
    <mergeCell ref="E126:F126"/>
    <mergeCell ref="G126:H126"/>
    <mergeCell ref="I126:J126"/>
    <mergeCell ref="E134:F134"/>
    <mergeCell ref="G134:H134"/>
    <mergeCell ref="I134:J134"/>
    <mergeCell ref="E132:F132"/>
    <mergeCell ref="G132:H132"/>
    <mergeCell ref="I132:J132"/>
  </mergeCells>
  <phoneticPr fontId="0" type="noConversion"/>
  <pageMargins left="0.59055118110236227" right="0.39370078740157483" top="0.19685039370078741" bottom="0.19685039370078741" header="0.51181102362204722" footer="0.51181102362204722"/>
  <pageSetup paperSize="9" scale="51" fitToHeight="7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G184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K6" sqref="K6"/>
    </sheetView>
  </sheetViews>
  <sheetFormatPr defaultRowHeight="12.75" x14ac:dyDescent="0.2"/>
  <cols>
    <col min="1" max="1" width="3.28515625" style="10" customWidth="1"/>
    <col min="2" max="2" width="37.5703125" style="8" customWidth="1"/>
    <col min="3" max="3" width="8.5703125" style="8" customWidth="1"/>
    <col min="4" max="4" width="9.85546875" style="8" customWidth="1"/>
    <col min="5" max="5" width="6.42578125" style="8" customWidth="1"/>
    <col min="6" max="6" width="9.42578125" style="9" customWidth="1"/>
    <col min="7" max="7" width="7.140625" style="8" customWidth="1"/>
    <col min="8" max="8" width="7" style="8" customWidth="1"/>
    <col min="9" max="9" width="6.42578125" style="8" customWidth="1"/>
    <col min="10" max="10" width="6.85546875" style="9" customWidth="1"/>
    <col min="11" max="11" width="8.140625" style="8" customWidth="1"/>
    <col min="12" max="12" width="7.140625" style="8" customWidth="1"/>
    <col min="13" max="13" width="6.5703125" style="8" customWidth="1"/>
    <col min="14" max="14" width="6.7109375" style="9" customWidth="1"/>
    <col min="15" max="17" width="6.7109375" style="10" customWidth="1"/>
    <col min="18" max="18" width="6.7109375" style="9" customWidth="1"/>
    <col min="19" max="19" width="12.28515625" style="8" customWidth="1"/>
    <col min="20" max="21" width="9.140625" style="8"/>
    <col min="22" max="22" width="11.7109375" style="9" customWidth="1"/>
    <col min="23" max="23" width="11" style="8" customWidth="1"/>
    <col min="24" max="25" width="10.7109375" style="8" customWidth="1"/>
    <col min="26" max="26" width="6.5703125" style="9" customWidth="1"/>
    <col min="27" max="27" width="9.140625" style="8"/>
    <col min="28" max="28" width="5" style="9" customWidth="1"/>
    <col min="29" max="29" width="9.140625" style="8"/>
    <col min="30" max="30" width="6.42578125" style="9" customWidth="1"/>
    <col min="31" max="31" width="11.7109375" style="11" customWidth="1"/>
    <col min="32" max="32" width="9.140625" style="9"/>
    <col min="33" max="33" width="11" style="8" customWidth="1"/>
    <col min="34" max="34" width="10.7109375" style="8" customWidth="1"/>
    <col min="35" max="35" width="9.140625" style="8"/>
    <col min="36" max="36" width="7.85546875" style="8" customWidth="1"/>
    <col min="37" max="37" width="8.140625" style="8" customWidth="1"/>
    <col min="38" max="38" width="9.42578125" style="9" customWidth="1"/>
    <col min="39" max="40" width="9.140625" style="8"/>
    <col min="41" max="41" width="7.5703125" style="8" customWidth="1"/>
    <col min="42" max="42" width="10.140625" style="8" customWidth="1"/>
    <col min="43" max="43" width="9.140625" style="8"/>
    <col min="44" max="44" width="10.42578125" style="9" customWidth="1"/>
    <col min="45" max="45" width="10.140625" style="8" customWidth="1"/>
    <col min="46" max="46" width="10" style="8" customWidth="1"/>
    <col min="47" max="47" width="9.140625" style="8"/>
    <col min="48" max="48" width="6.42578125" style="9" customWidth="1"/>
    <col min="49" max="49" width="10.7109375" style="8" customWidth="1"/>
    <col min="50" max="50" width="6" style="9" customWidth="1"/>
    <col min="51" max="51" width="9.140625" style="8"/>
    <col min="52" max="52" width="6" style="9" customWidth="1"/>
    <col min="53" max="53" width="10.28515625" style="9" customWidth="1"/>
    <col min="54" max="54" width="6" style="9" customWidth="1"/>
    <col min="55" max="56" width="10.42578125" style="8" customWidth="1"/>
    <col min="57" max="59" width="9.140625" style="8"/>
    <col min="60" max="60" width="9.140625" style="9"/>
    <col min="61" max="62" width="9.140625" style="8"/>
    <col min="63" max="63" width="10.7109375" style="9" customWidth="1"/>
    <col min="64" max="65" width="10.140625" style="9" customWidth="1"/>
    <col min="66" max="66" width="10.85546875" style="9" customWidth="1"/>
    <col min="67" max="67" width="11.140625" style="9" customWidth="1"/>
    <col min="68" max="69" width="11.42578125" style="9" customWidth="1"/>
    <col min="70" max="70" width="10.85546875" style="9" customWidth="1"/>
    <col min="71" max="71" width="9.140625" style="9"/>
    <col min="72" max="72" width="10.85546875" style="11" customWidth="1"/>
    <col min="73" max="73" width="11.85546875" style="9" customWidth="1"/>
    <col min="74" max="74" width="9.7109375" style="9" customWidth="1"/>
    <col min="75" max="75" width="7.5703125" style="9" customWidth="1"/>
    <col min="76" max="76" width="7" style="9" customWidth="1"/>
    <col min="77" max="77" width="6.5703125" style="9" customWidth="1"/>
    <col min="78" max="78" width="6.7109375" style="9" customWidth="1"/>
    <col min="79" max="79" width="6.85546875" style="9" customWidth="1"/>
    <col min="80" max="80" width="6.140625" style="9" customWidth="1"/>
    <col min="81" max="81" width="10" style="8" customWidth="1"/>
    <col min="82" max="83" width="7.28515625" style="8" customWidth="1"/>
    <col min="84" max="84" width="10" style="9" customWidth="1"/>
    <col min="85" max="85" width="9.85546875" style="8" customWidth="1"/>
    <col min="86" max="86" width="7.140625" style="12" customWidth="1"/>
    <col min="87" max="92" width="7.140625" style="8" customWidth="1"/>
    <col min="93" max="93" width="11.5703125" style="9" customWidth="1"/>
    <col min="94" max="94" width="10.5703125" style="9" customWidth="1"/>
    <col min="95" max="95" width="9.140625" style="9"/>
    <col min="96" max="96" width="12.42578125" style="11" customWidth="1"/>
    <col min="97" max="97" width="11.7109375" style="9" customWidth="1"/>
    <col min="98" max="98" width="10.140625" style="9" customWidth="1"/>
    <col min="99" max="99" width="9.140625" style="8"/>
    <col min="100" max="100" width="8.42578125" style="8" customWidth="1"/>
    <col min="101" max="101" width="9.140625" style="8"/>
    <col min="102" max="102" width="9.140625" style="9"/>
    <col min="103" max="103" width="9.140625" style="8"/>
    <col min="104" max="104" width="8" style="8" customWidth="1"/>
    <col min="105" max="105" width="7.7109375" style="8" customWidth="1"/>
    <col min="106" max="106" width="6.7109375" style="8" customWidth="1"/>
    <col min="107" max="107" width="6.85546875" style="8" customWidth="1"/>
    <col min="108" max="108" width="6.42578125" style="9" customWidth="1"/>
    <col min="109" max="16384" width="9.140625" style="8"/>
  </cols>
  <sheetData>
    <row r="1" spans="1:111" ht="44.25" customHeight="1" x14ac:dyDescent="0.2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11" ht="45" customHeight="1" x14ac:dyDescent="0.2">
      <c r="A2" s="111" t="s">
        <v>0</v>
      </c>
      <c r="B2" s="112" t="s">
        <v>171</v>
      </c>
      <c r="C2" s="115" t="s">
        <v>6</v>
      </c>
      <c r="D2" s="116"/>
      <c r="E2" s="116"/>
      <c r="F2" s="117"/>
      <c r="G2" s="118" t="s">
        <v>176</v>
      </c>
      <c r="H2" s="119"/>
      <c r="I2" s="119"/>
      <c r="J2" s="120"/>
      <c r="K2" s="118" t="s">
        <v>177</v>
      </c>
      <c r="L2" s="121"/>
      <c r="M2" s="121"/>
      <c r="N2" s="122"/>
      <c r="O2" s="130" t="s">
        <v>68</v>
      </c>
      <c r="P2" s="131"/>
      <c r="Q2" s="131"/>
      <c r="R2" s="132"/>
      <c r="S2" s="109" t="s">
        <v>10</v>
      </c>
      <c r="T2" s="109"/>
      <c r="U2" s="109"/>
      <c r="V2" s="109"/>
      <c r="W2" s="109"/>
      <c r="X2" s="109"/>
      <c r="Y2" s="109" t="s">
        <v>11</v>
      </c>
      <c r="Z2" s="109"/>
      <c r="AA2" s="109"/>
      <c r="AB2" s="109"/>
      <c r="AC2" s="109"/>
      <c r="AD2" s="109"/>
      <c r="AE2" s="109"/>
      <c r="AF2" s="109"/>
      <c r="AG2" s="109"/>
      <c r="AH2" s="109"/>
      <c r="AI2" s="126" t="s">
        <v>12</v>
      </c>
      <c r="AJ2" s="126"/>
      <c r="AK2" s="126"/>
      <c r="AL2" s="126"/>
      <c r="AM2" s="126"/>
      <c r="AN2" s="126"/>
      <c r="AO2" s="126" t="s">
        <v>13</v>
      </c>
      <c r="AP2" s="126"/>
      <c r="AQ2" s="126"/>
      <c r="AR2" s="126"/>
      <c r="AS2" s="126"/>
      <c r="AT2" s="126"/>
      <c r="AU2" s="109" t="s">
        <v>11</v>
      </c>
      <c r="AV2" s="109"/>
      <c r="AW2" s="109"/>
      <c r="AX2" s="109"/>
      <c r="AY2" s="109"/>
      <c r="AZ2" s="109"/>
      <c r="BA2" s="109"/>
      <c r="BB2" s="109"/>
      <c r="BC2" s="109"/>
      <c r="BD2" s="109"/>
      <c r="BE2" s="126" t="s">
        <v>12</v>
      </c>
      <c r="BF2" s="126"/>
      <c r="BG2" s="126"/>
      <c r="BH2" s="126"/>
      <c r="BI2" s="126"/>
      <c r="BJ2" s="126"/>
      <c r="BK2" s="127" t="s">
        <v>135</v>
      </c>
      <c r="BL2" s="127"/>
      <c r="BM2" s="127"/>
      <c r="BN2" s="127"/>
      <c r="BO2" s="127"/>
      <c r="BP2" s="127"/>
      <c r="BQ2" s="128" t="s">
        <v>11</v>
      </c>
      <c r="BR2" s="128"/>
      <c r="BS2" s="128"/>
      <c r="BT2" s="128"/>
      <c r="BU2" s="128"/>
      <c r="BV2" s="128"/>
      <c r="BW2" s="128" t="s">
        <v>178</v>
      </c>
      <c r="BX2" s="128"/>
      <c r="BY2" s="128"/>
      <c r="BZ2" s="128"/>
      <c r="CA2" s="128"/>
      <c r="CB2" s="128"/>
      <c r="CC2" s="126" t="s">
        <v>26</v>
      </c>
      <c r="CD2" s="126"/>
      <c r="CE2" s="126"/>
      <c r="CF2" s="126"/>
      <c r="CG2" s="126"/>
      <c r="CH2" s="126"/>
      <c r="CI2" s="126" t="s">
        <v>195</v>
      </c>
      <c r="CJ2" s="126"/>
      <c r="CK2" s="126"/>
      <c r="CL2" s="126"/>
      <c r="CM2" s="126"/>
      <c r="CN2" s="126"/>
      <c r="CO2" s="133" t="s">
        <v>27</v>
      </c>
      <c r="CP2" s="133"/>
      <c r="CQ2" s="133"/>
      <c r="CR2" s="133"/>
      <c r="CS2" s="133"/>
      <c r="CT2" s="133"/>
      <c r="CU2" s="126" t="s">
        <v>28</v>
      </c>
      <c r="CV2" s="126"/>
      <c r="CW2" s="126"/>
      <c r="CX2" s="126"/>
      <c r="CY2" s="126"/>
      <c r="CZ2" s="126"/>
      <c r="DA2" s="126" t="s">
        <v>29</v>
      </c>
      <c r="DB2" s="126"/>
      <c r="DC2" s="126"/>
      <c r="DD2" s="126"/>
      <c r="DE2" s="126"/>
      <c r="DF2" s="126"/>
    </row>
    <row r="3" spans="1:111" ht="14.25" customHeight="1" x14ac:dyDescent="0.2">
      <c r="A3" s="111"/>
      <c r="B3" s="113"/>
      <c r="C3" s="67" t="s">
        <v>65</v>
      </c>
      <c r="D3" s="71" t="s">
        <v>175</v>
      </c>
      <c r="E3" s="71" t="s">
        <v>174</v>
      </c>
      <c r="F3" s="144" t="s">
        <v>4</v>
      </c>
      <c r="G3" s="67" t="s">
        <v>65</v>
      </c>
      <c r="H3" s="71" t="s">
        <v>175</v>
      </c>
      <c r="I3" s="71" t="s">
        <v>174</v>
      </c>
      <c r="J3" s="144" t="s">
        <v>4</v>
      </c>
      <c r="K3" s="67" t="s">
        <v>65</v>
      </c>
      <c r="L3" s="71" t="s">
        <v>175</v>
      </c>
      <c r="M3" s="71" t="s">
        <v>174</v>
      </c>
      <c r="N3" s="144" t="s">
        <v>4</v>
      </c>
      <c r="O3" s="67" t="s">
        <v>65</v>
      </c>
      <c r="P3" s="71" t="s">
        <v>175</v>
      </c>
      <c r="Q3" s="71" t="s">
        <v>174</v>
      </c>
      <c r="R3" s="144" t="s">
        <v>4</v>
      </c>
      <c r="S3" s="67" t="s">
        <v>65</v>
      </c>
      <c r="T3" s="71" t="s">
        <v>175</v>
      </c>
      <c r="U3" s="71" t="s">
        <v>174</v>
      </c>
      <c r="V3" s="129" t="s">
        <v>2</v>
      </c>
      <c r="W3" s="129"/>
      <c r="X3" s="129"/>
      <c r="Y3" s="71" t="s">
        <v>65</v>
      </c>
      <c r="Z3" s="123" t="s">
        <v>70</v>
      </c>
      <c r="AA3" s="71" t="s">
        <v>175</v>
      </c>
      <c r="AB3" s="123" t="s">
        <v>70</v>
      </c>
      <c r="AC3" s="71" t="s">
        <v>174</v>
      </c>
      <c r="AD3" s="123" t="s">
        <v>70</v>
      </c>
      <c r="AE3" s="71" t="s">
        <v>2</v>
      </c>
      <c r="AF3" s="71"/>
      <c r="AG3" s="71"/>
      <c r="AH3" s="71"/>
      <c r="AI3" s="67" t="s">
        <v>65</v>
      </c>
      <c r="AJ3" s="71" t="s">
        <v>175</v>
      </c>
      <c r="AK3" s="71" t="s">
        <v>174</v>
      </c>
      <c r="AL3" s="71" t="s">
        <v>2</v>
      </c>
      <c r="AM3" s="71"/>
      <c r="AN3" s="71"/>
      <c r="AO3" s="67" t="s">
        <v>65</v>
      </c>
      <c r="AP3" s="71" t="s">
        <v>175</v>
      </c>
      <c r="AQ3" s="71" t="s">
        <v>174</v>
      </c>
      <c r="AR3" s="71" t="s">
        <v>2</v>
      </c>
      <c r="AS3" s="71"/>
      <c r="AT3" s="71"/>
      <c r="AU3" s="71" t="s">
        <v>65</v>
      </c>
      <c r="AV3" s="123" t="s">
        <v>70</v>
      </c>
      <c r="AW3" s="71" t="s">
        <v>175</v>
      </c>
      <c r="AX3" s="123" t="s">
        <v>70</v>
      </c>
      <c r="AY3" s="71" t="s">
        <v>174</v>
      </c>
      <c r="AZ3" s="123" t="s">
        <v>70</v>
      </c>
      <c r="BA3" s="71" t="s">
        <v>2</v>
      </c>
      <c r="BB3" s="71"/>
      <c r="BC3" s="71"/>
      <c r="BD3" s="71"/>
      <c r="BE3" s="67" t="s">
        <v>65</v>
      </c>
      <c r="BF3" s="71" t="s">
        <v>175</v>
      </c>
      <c r="BG3" s="71" t="s">
        <v>174</v>
      </c>
      <c r="BH3" s="71" t="s">
        <v>2</v>
      </c>
      <c r="BI3" s="71"/>
      <c r="BJ3" s="71"/>
      <c r="BK3" s="134" t="s">
        <v>65</v>
      </c>
      <c r="BL3" s="135" t="s">
        <v>175</v>
      </c>
      <c r="BM3" s="135" t="s">
        <v>174</v>
      </c>
      <c r="BN3" s="71" t="s">
        <v>2</v>
      </c>
      <c r="BO3" s="71"/>
      <c r="BP3" s="71"/>
      <c r="BQ3" s="134" t="s">
        <v>65</v>
      </c>
      <c r="BR3" s="135" t="s">
        <v>175</v>
      </c>
      <c r="BS3" s="135" t="s">
        <v>174</v>
      </c>
      <c r="BT3" s="134" t="s">
        <v>2</v>
      </c>
      <c r="BU3" s="134"/>
      <c r="BV3" s="134"/>
      <c r="BW3" s="134" t="s">
        <v>65</v>
      </c>
      <c r="BX3" s="135" t="s">
        <v>175</v>
      </c>
      <c r="BY3" s="135" t="s">
        <v>174</v>
      </c>
      <c r="BZ3" s="134" t="s">
        <v>2</v>
      </c>
      <c r="CA3" s="134"/>
      <c r="CB3" s="134"/>
      <c r="CC3" s="71" t="s">
        <v>65</v>
      </c>
      <c r="CD3" s="71" t="s">
        <v>175</v>
      </c>
      <c r="CE3" s="71" t="s">
        <v>174</v>
      </c>
      <c r="CF3" s="71" t="s">
        <v>2</v>
      </c>
      <c r="CG3" s="71"/>
      <c r="CH3" s="71"/>
      <c r="CI3" s="71" t="s">
        <v>65</v>
      </c>
      <c r="CJ3" s="71" t="s">
        <v>175</v>
      </c>
      <c r="CK3" s="71" t="s">
        <v>174</v>
      </c>
      <c r="CL3" s="71" t="s">
        <v>2</v>
      </c>
      <c r="CM3" s="71"/>
      <c r="CN3" s="71"/>
      <c r="CO3" s="134" t="s">
        <v>65</v>
      </c>
      <c r="CP3" s="135" t="s">
        <v>175</v>
      </c>
      <c r="CQ3" s="135" t="s">
        <v>174</v>
      </c>
      <c r="CR3" s="134" t="s">
        <v>2</v>
      </c>
      <c r="CS3" s="134"/>
      <c r="CT3" s="134"/>
      <c r="CU3" s="67" t="s">
        <v>65</v>
      </c>
      <c r="CV3" s="71" t="s">
        <v>175</v>
      </c>
      <c r="CW3" s="71" t="s">
        <v>174</v>
      </c>
      <c r="CX3" s="71" t="s">
        <v>2</v>
      </c>
      <c r="CY3" s="71"/>
      <c r="CZ3" s="71"/>
      <c r="DA3" s="67" t="s">
        <v>65</v>
      </c>
      <c r="DB3" s="71" t="s">
        <v>175</v>
      </c>
      <c r="DC3" s="71" t="s">
        <v>174</v>
      </c>
      <c r="DD3" s="71" t="s">
        <v>2</v>
      </c>
      <c r="DE3" s="71"/>
      <c r="DF3" s="71"/>
    </row>
    <row r="4" spans="1:111" ht="16.5" customHeight="1" x14ac:dyDescent="0.2">
      <c r="A4" s="111"/>
      <c r="B4" s="113"/>
      <c r="C4" s="68"/>
      <c r="D4" s="71"/>
      <c r="E4" s="71"/>
      <c r="F4" s="145"/>
      <c r="G4" s="68"/>
      <c r="H4" s="71"/>
      <c r="I4" s="71"/>
      <c r="J4" s="145"/>
      <c r="K4" s="68"/>
      <c r="L4" s="71"/>
      <c r="M4" s="71"/>
      <c r="N4" s="145"/>
      <c r="O4" s="68"/>
      <c r="P4" s="71"/>
      <c r="Q4" s="71"/>
      <c r="R4" s="145"/>
      <c r="S4" s="68"/>
      <c r="T4" s="71"/>
      <c r="U4" s="71"/>
      <c r="V4" s="156" t="s">
        <v>4</v>
      </c>
      <c r="W4" s="71" t="s">
        <v>3</v>
      </c>
      <c r="X4" s="71"/>
      <c r="Y4" s="71"/>
      <c r="Z4" s="124"/>
      <c r="AA4" s="71"/>
      <c r="AB4" s="124"/>
      <c r="AC4" s="71"/>
      <c r="AD4" s="124"/>
      <c r="AE4" s="136" t="s">
        <v>4</v>
      </c>
      <c r="AF4" s="134" t="s">
        <v>70</v>
      </c>
      <c r="AG4" s="71" t="s">
        <v>3</v>
      </c>
      <c r="AH4" s="71"/>
      <c r="AI4" s="68"/>
      <c r="AJ4" s="71"/>
      <c r="AK4" s="71"/>
      <c r="AL4" s="134" t="s">
        <v>4</v>
      </c>
      <c r="AM4" s="71" t="s">
        <v>3</v>
      </c>
      <c r="AN4" s="71"/>
      <c r="AO4" s="68"/>
      <c r="AP4" s="71"/>
      <c r="AQ4" s="71"/>
      <c r="AR4" s="134" t="s">
        <v>4</v>
      </c>
      <c r="AS4" s="71" t="s">
        <v>3</v>
      </c>
      <c r="AT4" s="71"/>
      <c r="AU4" s="71"/>
      <c r="AV4" s="124"/>
      <c r="AW4" s="71"/>
      <c r="AX4" s="124"/>
      <c r="AY4" s="71"/>
      <c r="AZ4" s="124"/>
      <c r="BA4" s="134" t="s">
        <v>4</v>
      </c>
      <c r="BB4" s="134" t="s">
        <v>70</v>
      </c>
      <c r="BC4" s="71" t="s">
        <v>3</v>
      </c>
      <c r="BD4" s="71"/>
      <c r="BE4" s="68"/>
      <c r="BF4" s="71"/>
      <c r="BG4" s="71"/>
      <c r="BH4" s="134" t="s">
        <v>4</v>
      </c>
      <c r="BI4" s="71" t="s">
        <v>3</v>
      </c>
      <c r="BJ4" s="71"/>
      <c r="BK4" s="134"/>
      <c r="BL4" s="135"/>
      <c r="BM4" s="135"/>
      <c r="BN4" s="134" t="s">
        <v>4</v>
      </c>
      <c r="BO4" s="134" t="s">
        <v>3</v>
      </c>
      <c r="BP4" s="134"/>
      <c r="BQ4" s="134"/>
      <c r="BR4" s="135"/>
      <c r="BS4" s="135"/>
      <c r="BT4" s="136" t="s">
        <v>4</v>
      </c>
      <c r="BU4" s="134" t="s">
        <v>3</v>
      </c>
      <c r="BV4" s="134"/>
      <c r="BW4" s="134"/>
      <c r="BX4" s="135"/>
      <c r="BY4" s="135"/>
      <c r="BZ4" s="134" t="s">
        <v>4</v>
      </c>
      <c r="CA4" s="134" t="s">
        <v>3</v>
      </c>
      <c r="CB4" s="134"/>
      <c r="CC4" s="71"/>
      <c r="CD4" s="71"/>
      <c r="CE4" s="71"/>
      <c r="CF4" s="134" t="s">
        <v>4</v>
      </c>
      <c r="CG4" s="71" t="s">
        <v>3</v>
      </c>
      <c r="CH4" s="71"/>
      <c r="CI4" s="71"/>
      <c r="CJ4" s="71"/>
      <c r="CK4" s="71"/>
      <c r="CL4" s="137" t="s">
        <v>4</v>
      </c>
      <c r="CM4" s="71" t="s">
        <v>3</v>
      </c>
      <c r="CN4" s="71"/>
      <c r="CO4" s="134"/>
      <c r="CP4" s="135"/>
      <c r="CQ4" s="135"/>
      <c r="CR4" s="136" t="s">
        <v>4</v>
      </c>
      <c r="CS4" s="134" t="s">
        <v>3</v>
      </c>
      <c r="CT4" s="134"/>
      <c r="CU4" s="68"/>
      <c r="CV4" s="71"/>
      <c r="CW4" s="71"/>
      <c r="CX4" s="134" t="s">
        <v>4</v>
      </c>
      <c r="CY4" s="71" t="s">
        <v>3</v>
      </c>
      <c r="CZ4" s="71"/>
      <c r="DA4" s="68"/>
      <c r="DB4" s="71"/>
      <c r="DC4" s="71"/>
      <c r="DD4" s="134" t="s">
        <v>4</v>
      </c>
      <c r="DE4" s="71" t="s">
        <v>3</v>
      </c>
      <c r="DF4" s="71"/>
    </row>
    <row r="5" spans="1:111" ht="18.75" customHeight="1" x14ac:dyDescent="0.2">
      <c r="A5" s="111"/>
      <c r="B5" s="114"/>
      <c r="C5" s="69"/>
      <c r="D5" s="71"/>
      <c r="E5" s="71"/>
      <c r="F5" s="146"/>
      <c r="G5" s="69"/>
      <c r="H5" s="71"/>
      <c r="I5" s="71"/>
      <c r="J5" s="146"/>
      <c r="K5" s="69"/>
      <c r="L5" s="71"/>
      <c r="M5" s="71"/>
      <c r="N5" s="146"/>
      <c r="O5" s="69"/>
      <c r="P5" s="71"/>
      <c r="Q5" s="71"/>
      <c r="R5" s="146"/>
      <c r="S5" s="69"/>
      <c r="T5" s="71"/>
      <c r="U5" s="71"/>
      <c r="V5" s="156"/>
      <c r="W5" s="14" t="s">
        <v>67</v>
      </c>
      <c r="X5" s="14" t="s">
        <v>66</v>
      </c>
      <c r="Y5" s="71"/>
      <c r="Z5" s="125"/>
      <c r="AA5" s="71"/>
      <c r="AB5" s="125"/>
      <c r="AC5" s="71"/>
      <c r="AD5" s="125"/>
      <c r="AE5" s="136"/>
      <c r="AF5" s="134"/>
      <c r="AG5" s="14" t="s">
        <v>67</v>
      </c>
      <c r="AH5" s="14" t="s">
        <v>66</v>
      </c>
      <c r="AI5" s="69"/>
      <c r="AJ5" s="71"/>
      <c r="AK5" s="71"/>
      <c r="AL5" s="134"/>
      <c r="AM5" s="14" t="s">
        <v>67</v>
      </c>
      <c r="AN5" s="14" t="s">
        <v>66</v>
      </c>
      <c r="AO5" s="69"/>
      <c r="AP5" s="71"/>
      <c r="AQ5" s="71"/>
      <c r="AR5" s="134"/>
      <c r="AS5" s="14" t="s">
        <v>67</v>
      </c>
      <c r="AT5" s="14" t="s">
        <v>66</v>
      </c>
      <c r="AU5" s="71"/>
      <c r="AV5" s="125"/>
      <c r="AW5" s="71"/>
      <c r="AX5" s="125"/>
      <c r="AY5" s="71"/>
      <c r="AZ5" s="125"/>
      <c r="BA5" s="134"/>
      <c r="BB5" s="134"/>
      <c r="BC5" s="14" t="s">
        <v>67</v>
      </c>
      <c r="BD5" s="14" t="s">
        <v>66</v>
      </c>
      <c r="BE5" s="69"/>
      <c r="BF5" s="71"/>
      <c r="BG5" s="71"/>
      <c r="BH5" s="134"/>
      <c r="BI5" s="14" t="s">
        <v>67</v>
      </c>
      <c r="BJ5" s="14" t="s">
        <v>66</v>
      </c>
      <c r="BK5" s="134"/>
      <c r="BL5" s="135"/>
      <c r="BM5" s="135"/>
      <c r="BN5" s="134"/>
      <c r="BO5" s="15" t="s">
        <v>67</v>
      </c>
      <c r="BP5" s="15" t="s">
        <v>66</v>
      </c>
      <c r="BQ5" s="134"/>
      <c r="BR5" s="135"/>
      <c r="BS5" s="135"/>
      <c r="BT5" s="136"/>
      <c r="BU5" s="15" t="s">
        <v>67</v>
      </c>
      <c r="BV5" s="15" t="s">
        <v>66</v>
      </c>
      <c r="BW5" s="134"/>
      <c r="BX5" s="135"/>
      <c r="BY5" s="135"/>
      <c r="BZ5" s="134"/>
      <c r="CA5" s="15" t="s">
        <v>67</v>
      </c>
      <c r="CB5" s="15" t="s">
        <v>66</v>
      </c>
      <c r="CC5" s="71"/>
      <c r="CD5" s="71"/>
      <c r="CE5" s="71"/>
      <c r="CF5" s="134"/>
      <c r="CG5" s="14" t="s">
        <v>67</v>
      </c>
      <c r="CH5" s="16" t="s">
        <v>66</v>
      </c>
      <c r="CI5" s="71"/>
      <c r="CJ5" s="71"/>
      <c r="CK5" s="71"/>
      <c r="CL5" s="137"/>
      <c r="CM5" s="14" t="s">
        <v>67</v>
      </c>
      <c r="CN5" s="14" t="s">
        <v>66</v>
      </c>
      <c r="CO5" s="134"/>
      <c r="CP5" s="135"/>
      <c r="CQ5" s="135"/>
      <c r="CR5" s="136"/>
      <c r="CS5" s="15" t="s">
        <v>67</v>
      </c>
      <c r="CT5" s="15" t="s">
        <v>66</v>
      </c>
      <c r="CU5" s="69"/>
      <c r="CV5" s="71"/>
      <c r="CW5" s="71"/>
      <c r="CX5" s="134"/>
      <c r="CY5" s="14" t="s">
        <v>67</v>
      </c>
      <c r="CZ5" s="14" t="s">
        <v>66</v>
      </c>
      <c r="DA5" s="69"/>
      <c r="DB5" s="71"/>
      <c r="DC5" s="71"/>
      <c r="DD5" s="134"/>
      <c r="DE5" s="14" t="s">
        <v>67</v>
      </c>
      <c r="DF5" s="14" t="s">
        <v>66</v>
      </c>
    </row>
    <row r="6" spans="1:111" ht="27" customHeight="1" x14ac:dyDescent="0.2">
      <c r="A6" s="17"/>
      <c r="B6" s="18" t="s">
        <v>215</v>
      </c>
      <c r="C6" s="19">
        <v>35</v>
      </c>
      <c r="D6" s="19">
        <v>0</v>
      </c>
      <c r="E6" s="19">
        <v>1</v>
      </c>
      <c r="F6" s="29">
        <f t="shared" ref="F6" si="0">SUM(C6:E6)</f>
        <v>36</v>
      </c>
      <c r="G6" s="19">
        <v>2</v>
      </c>
      <c r="H6" s="19"/>
      <c r="I6" s="19">
        <v>1</v>
      </c>
      <c r="J6" s="30">
        <f t="shared" ref="J6" si="1">SUM(G6:I6)</f>
        <v>3</v>
      </c>
      <c r="K6" s="19"/>
      <c r="L6" s="19"/>
      <c r="M6" s="19"/>
      <c r="N6" s="30">
        <f t="shared" ref="N6" si="2">SUM(K6:M6)</f>
        <v>0</v>
      </c>
      <c r="O6" s="20"/>
      <c r="P6" s="20"/>
      <c r="Q6" s="20"/>
      <c r="R6" s="30">
        <f t="shared" ref="R6" si="3">SUM(O6:Q6)</f>
        <v>0</v>
      </c>
      <c r="S6" s="19">
        <v>18450</v>
      </c>
      <c r="T6" s="19"/>
      <c r="U6" s="19">
        <v>153</v>
      </c>
      <c r="V6" s="30">
        <f t="shared" ref="V6" si="4">SUM(S6:U6)</f>
        <v>18603</v>
      </c>
      <c r="W6" s="19">
        <v>5021</v>
      </c>
      <c r="X6" s="19">
        <v>5672</v>
      </c>
      <c r="Y6" s="19">
        <v>15496</v>
      </c>
      <c r="Z6" s="32">
        <f t="shared" ref="Z6" si="5">IF(S6=0,0,Y6/S6%)</f>
        <v>83.989159891598916</v>
      </c>
      <c r="AA6" s="19">
        <v>0</v>
      </c>
      <c r="AB6" s="33">
        <f t="shared" ref="AB6" si="6">IF(T6=0,0,AA6/T6%)</f>
        <v>0</v>
      </c>
      <c r="AC6" s="19">
        <v>107</v>
      </c>
      <c r="AD6" s="32">
        <f t="shared" ref="AD6" si="7">IF(U6=0,0,AC6/U6%)</f>
        <v>69.93464052287581</v>
      </c>
      <c r="AE6" s="29">
        <f t="shared" ref="AE6" si="8">SUM(Y6+AA6+AC6)</f>
        <v>15603</v>
      </c>
      <c r="AF6" s="32">
        <f t="shared" ref="AF6" si="9">IF(V6=0,0,AE6/V6%)</f>
        <v>83.87356877922916</v>
      </c>
      <c r="AG6" s="19">
        <v>4119</v>
      </c>
      <c r="AH6" s="19">
        <v>4947</v>
      </c>
      <c r="AI6" s="19">
        <v>1052</v>
      </c>
      <c r="AJ6" s="19">
        <v>0</v>
      </c>
      <c r="AK6" s="19">
        <v>12</v>
      </c>
      <c r="AL6" s="30">
        <f t="shared" ref="AL6" si="10">SUM(AI6:AK6)</f>
        <v>1064</v>
      </c>
      <c r="AM6" s="19">
        <v>265</v>
      </c>
      <c r="AN6" s="19">
        <v>429</v>
      </c>
      <c r="AO6" s="19"/>
      <c r="AP6" s="19"/>
      <c r="AQ6" s="19"/>
      <c r="AR6" s="30">
        <f t="shared" ref="AR6" si="11">SUM(AO6:AQ6)</f>
        <v>0</v>
      </c>
      <c r="AS6" s="19"/>
      <c r="AT6" s="19"/>
      <c r="AU6" s="19"/>
      <c r="AV6" s="32">
        <f t="shared" ref="AV6" si="12">IF(AO6=0,0,AU6/AO6%)</f>
        <v>0</v>
      </c>
      <c r="AW6" s="19"/>
      <c r="AX6" s="33">
        <f t="shared" ref="AX6" si="13">IF(AP6=0,0,AW6/AP6%)</f>
        <v>0</v>
      </c>
      <c r="AY6" s="19"/>
      <c r="AZ6" s="33">
        <f t="shared" ref="AZ6" si="14">IF(AQ6=0,0,AY6/AQ6%)</f>
        <v>0</v>
      </c>
      <c r="BA6" s="31">
        <f t="shared" ref="BA6" si="15">SUM(AU6+AW6+AY6)</f>
        <v>0</v>
      </c>
      <c r="BB6" s="33">
        <f t="shared" ref="BB6" si="16">IF(AR6=0,0,BA6/AR6%)</f>
        <v>0</v>
      </c>
      <c r="BC6" s="19"/>
      <c r="BD6" s="19"/>
      <c r="BE6" s="19"/>
      <c r="BF6" s="19"/>
      <c r="BG6" s="19"/>
      <c r="BH6" s="31">
        <f t="shared" ref="BH6" si="17">SUM(BE6:BG6)</f>
        <v>0</v>
      </c>
      <c r="BI6" s="19"/>
      <c r="BJ6" s="19"/>
      <c r="BK6" s="31">
        <f t="shared" ref="BK6" si="18">S6+AO6</f>
        <v>18450</v>
      </c>
      <c r="BL6" s="31">
        <f t="shared" ref="BL6" si="19">T6+AP6</f>
        <v>0</v>
      </c>
      <c r="BM6" s="31">
        <f t="shared" ref="BM6" si="20">U6+AQ6</f>
        <v>153</v>
      </c>
      <c r="BN6" s="31">
        <f t="shared" ref="BN6" si="21">SUM(BK6:BM6)</f>
        <v>18603</v>
      </c>
      <c r="BO6" s="31">
        <f t="shared" ref="BO6" si="22">W6+AS6</f>
        <v>5021</v>
      </c>
      <c r="BP6" s="31">
        <f t="shared" ref="BP6" si="23">X6+AT6</f>
        <v>5672</v>
      </c>
      <c r="BQ6" s="31">
        <f t="shared" ref="BQ6" si="24">Y6+AU6</f>
        <v>15496</v>
      </c>
      <c r="BR6" s="31">
        <f t="shared" ref="BR6" si="25">AA6+AW6</f>
        <v>0</v>
      </c>
      <c r="BS6" s="31">
        <f t="shared" ref="BS6" si="26">AC6+AY6</f>
        <v>107</v>
      </c>
      <c r="BT6" s="29">
        <f t="shared" ref="BT6" si="27">SUM(BQ6:BS6)</f>
        <v>15603</v>
      </c>
      <c r="BU6" s="31">
        <f t="shared" ref="BU6" si="28">AG6+BC6</f>
        <v>4119</v>
      </c>
      <c r="BV6" s="31">
        <f t="shared" ref="BV6" si="29">AH6+BD6</f>
        <v>4947</v>
      </c>
      <c r="BW6" s="33">
        <f t="shared" ref="BW6" si="30">IF(BK6=0,0,BQ6/BK6%)</f>
        <v>83.989159891598916</v>
      </c>
      <c r="BX6" s="33">
        <f t="shared" ref="BX6" si="31">IF(BL6=0,0,BR6/BL6%)</f>
        <v>0</v>
      </c>
      <c r="BY6" s="31">
        <f t="shared" ref="BY6" si="32">IF(BM6=0,0,BS6/BM6%)</f>
        <v>69.93464052287581</v>
      </c>
      <c r="BZ6" s="33">
        <f t="shared" ref="BZ6" si="33">IF(BN6=0,0,BT6/BN6%)</f>
        <v>83.87356877922916</v>
      </c>
      <c r="CA6" s="33">
        <f t="shared" ref="CA6" si="34">IF(BO6=0,0,BU6/BO6%)</f>
        <v>82.035451105357495</v>
      </c>
      <c r="CB6" s="33">
        <f t="shared" ref="CB6" si="35">IF(BP6=0,0,BV6/BP6%)</f>
        <v>87.217912552891391</v>
      </c>
      <c r="CC6" s="19">
        <v>1</v>
      </c>
      <c r="CD6" s="19"/>
      <c r="CE6" s="19"/>
      <c r="CF6" s="31">
        <f t="shared" ref="CF6" si="36">SUM(CC6:CE6)</f>
        <v>1</v>
      </c>
      <c r="CG6" s="19">
        <v>1</v>
      </c>
      <c r="CH6" s="21" t="s">
        <v>7</v>
      </c>
      <c r="CI6" s="19"/>
      <c r="CJ6" s="19"/>
      <c r="CK6" s="19"/>
      <c r="CL6" s="158">
        <f t="shared" ref="CL6" si="37">SUM(CI6:CK6)</f>
        <v>0</v>
      </c>
      <c r="CM6" s="19"/>
      <c r="CN6" s="19"/>
      <c r="CO6" s="31">
        <f t="shared" ref="CO6" si="38">SUM(BQ6+CC6)</f>
        <v>15497</v>
      </c>
      <c r="CP6" s="31">
        <f t="shared" ref="CP6" si="39">SUM(BR6+CD6+CJ6)</f>
        <v>0</v>
      </c>
      <c r="CQ6" s="31">
        <f t="shared" ref="CQ6" si="40">SUM(BS6+CE6+CK6)</f>
        <v>107</v>
      </c>
      <c r="CR6" s="29">
        <f t="shared" ref="CR6" si="41">SUM(CO6:CQ6)</f>
        <v>15604</v>
      </c>
      <c r="CS6" s="31">
        <f t="shared" ref="CS6" si="42">SUM(BU6+CG6+CM6)</f>
        <v>4120</v>
      </c>
      <c r="CT6" s="31">
        <f t="shared" ref="CT6" si="43">SUM(BV6+CN6)</f>
        <v>4947</v>
      </c>
      <c r="CU6" s="19">
        <v>146</v>
      </c>
      <c r="CV6" s="19"/>
      <c r="CW6" s="19">
        <v>10</v>
      </c>
      <c r="CX6" s="31">
        <f t="shared" ref="CX6" si="44">SUM(CU6:CW6)</f>
        <v>156</v>
      </c>
      <c r="CY6" s="19">
        <v>59</v>
      </c>
      <c r="CZ6" s="19"/>
      <c r="DA6" s="19"/>
      <c r="DB6" s="19"/>
      <c r="DC6" s="19"/>
      <c r="DD6" s="31">
        <f t="shared" ref="DD6" si="45">SUM(DA6:DC6)</f>
        <v>0</v>
      </c>
      <c r="DE6" s="19"/>
      <c r="DF6" s="19"/>
    </row>
    <row r="7" spans="1:111" s="143" customFormat="1" ht="13.5" x14ac:dyDescent="0.2">
      <c r="A7" s="138"/>
      <c r="B7" s="139"/>
      <c r="C7" s="140"/>
      <c r="D7" s="140"/>
      <c r="E7" s="140"/>
      <c r="F7" s="147">
        <f t="shared" ref="F7" si="46">SUM(C7:E7)</f>
        <v>0</v>
      </c>
      <c r="G7" s="140"/>
      <c r="H7" s="140"/>
      <c r="I7" s="140"/>
      <c r="J7" s="149">
        <f t="shared" ref="J7" si="47">SUM(G7:I7)</f>
        <v>0</v>
      </c>
      <c r="K7" s="140"/>
      <c r="L7" s="140"/>
      <c r="M7" s="140"/>
      <c r="N7" s="149">
        <f t="shared" ref="N7" si="48">SUM(K7:M7)</f>
        <v>0</v>
      </c>
      <c r="O7" s="141"/>
      <c r="P7" s="141"/>
      <c r="Q7" s="141"/>
      <c r="R7" s="149">
        <f t="shared" ref="R7" si="49">SUM(O7:Q7)</f>
        <v>0</v>
      </c>
      <c r="S7" s="140"/>
      <c r="T7" s="140"/>
      <c r="U7" s="140"/>
      <c r="V7" s="149">
        <f t="shared" ref="V7" si="50">SUM(S7:U7)</f>
        <v>0</v>
      </c>
      <c r="W7" s="140"/>
      <c r="X7" s="140"/>
      <c r="Y7" s="140"/>
      <c r="Z7" s="157">
        <f t="shared" ref="Z7" si="51">IF(S7=0,0,Y7/S7%)</f>
        <v>0</v>
      </c>
      <c r="AA7" s="140"/>
      <c r="AB7" s="157">
        <f t="shared" ref="AB7:AB8" si="52">IF(T7=0,0,AA7/T7%)</f>
        <v>0</v>
      </c>
      <c r="AC7" s="140"/>
      <c r="AD7" s="157"/>
      <c r="AE7" s="147">
        <f t="shared" ref="AE7:AE8" si="53">SUM(Y7+AA7+AC7)</f>
        <v>0</v>
      </c>
      <c r="AF7" s="157">
        <f t="shared" ref="AF7:AF8" si="54">IF(V7=0,0,AE7/V7%)</f>
        <v>0</v>
      </c>
      <c r="AG7" s="140"/>
      <c r="AH7" s="140"/>
      <c r="AI7" s="140"/>
      <c r="AJ7" s="140"/>
      <c r="AK7" s="140"/>
      <c r="AL7" s="149">
        <f t="shared" ref="AL7:AL8" si="55">SUM(AI7:AK7)</f>
        <v>0</v>
      </c>
      <c r="AM7" s="140"/>
      <c r="AN7" s="140"/>
      <c r="AO7" s="140"/>
      <c r="AP7" s="140"/>
      <c r="AQ7" s="140"/>
      <c r="AR7" s="149">
        <f t="shared" ref="AR7:AR8" si="56">SUM(AO7:AQ7)</f>
        <v>0</v>
      </c>
      <c r="AS7" s="140"/>
      <c r="AT7" s="140"/>
      <c r="AU7" s="140"/>
      <c r="AV7" s="157">
        <f t="shared" ref="AV7:AV8" si="57">IF(AO7=0,0,AU7/AO7%)</f>
        <v>0</v>
      </c>
      <c r="AW7" s="140"/>
      <c r="AX7" s="157">
        <f t="shared" ref="AX7:AX8" si="58">IF(AP7=0,0,AW7/AP7%)</f>
        <v>0</v>
      </c>
      <c r="AY7" s="140"/>
      <c r="AZ7" s="157">
        <f t="shared" ref="AZ7:AZ8" si="59">IF(AQ7=0,0,AY7/AQ7%)</f>
        <v>0</v>
      </c>
      <c r="BA7" s="149">
        <f t="shared" ref="BA7:BA8" si="60">SUM(AU7+AW7+AY7)</f>
        <v>0</v>
      </c>
      <c r="BB7" s="157">
        <f t="shared" ref="BB7:BB8" si="61">IF(AR7=0,0,BA7/AR7%)</f>
        <v>0</v>
      </c>
      <c r="BC7" s="140"/>
      <c r="BD7" s="140"/>
      <c r="BE7" s="140"/>
      <c r="BF7" s="140"/>
      <c r="BG7" s="140"/>
      <c r="BH7" s="149">
        <f t="shared" ref="BH7:BH8" si="62">SUM(BE7:BG7)</f>
        <v>0</v>
      </c>
      <c r="BI7" s="140"/>
      <c r="BJ7" s="140"/>
      <c r="BK7" s="149">
        <f t="shared" ref="BK7:BM7" si="63">S7+AO7</f>
        <v>0</v>
      </c>
      <c r="BL7" s="149">
        <f t="shared" si="63"/>
        <v>0</v>
      </c>
      <c r="BM7" s="149">
        <f t="shared" si="63"/>
        <v>0</v>
      </c>
      <c r="BN7" s="149">
        <f t="shared" ref="BN7" si="64">SUM(BK7:BM7)</f>
        <v>0</v>
      </c>
      <c r="BO7" s="149">
        <f t="shared" ref="BO7:BQ7" si="65">W7+AS7</f>
        <v>0</v>
      </c>
      <c r="BP7" s="149">
        <f t="shared" si="65"/>
        <v>0</v>
      </c>
      <c r="BQ7" s="149">
        <f t="shared" si="65"/>
        <v>0</v>
      </c>
      <c r="BR7" s="149">
        <f t="shared" ref="BR7" si="66">AA7+AW7</f>
        <v>0</v>
      </c>
      <c r="BS7" s="149">
        <f t="shared" ref="BS7" si="67">AC7+AY7</f>
        <v>0</v>
      </c>
      <c r="BT7" s="147">
        <f t="shared" ref="BT7" si="68">SUM(BQ7:BS7)</f>
        <v>0</v>
      </c>
      <c r="BU7" s="149">
        <f t="shared" ref="BU7:BV7" si="69">AG7+BC7</f>
        <v>0</v>
      </c>
      <c r="BV7" s="149">
        <f t="shared" si="69"/>
        <v>0</v>
      </c>
      <c r="BW7" s="157">
        <f t="shared" ref="BW7:CB8" si="70">IF(BK7=0,0,BQ7/BK7%)</f>
        <v>0</v>
      </c>
      <c r="BX7" s="157">
        <f t="shared" si="70"/>
        <v>0</v>
      </c>
      <c r="BY7" s="149">
        <f t="shared" si="70"/>
        <v>0</v>
      </c>
      <c r="BZ7" s="157">
        <f t="shared" si="70"/>
        <v>0</v>
      </c>
      <c r="CA7" s="157">
        <f t="shared" si="70"/>
        <v>0</v>
      </c>
      <c r="CB7" s="157">
        <f t="shared" si="70"/>
        <v>0</v>
      </c>
      <c r="CC7" s="140"/>
      <c r="CD7" s="140"/>
      <c r="CE7" s="140"/>
      <c r="CF7" s="149">
        <f t="shared" ref="CF7" si="71">SUM(CC7:CE7)</f>
        <v>0</v>
      </c>
      <c r="CG7" s="140"/>
      <c r="CH7" s="142" t="s">
        <v>7</v>
      </c>
      <c r="CI7" s="140"/>
      <c r="CJ7" s="140"/>
      <c r="CK7" s="140"/>
      <c r="CL7" s="159">
        <f t="shared" ref="CL7" si="72">SUM(CI7:CK7)</f>
        <v>0</v>
      </c>
      <c r="CM7" s="140"/>
      <c r="CN7" s="140"/>
      <c r="CO7" s="149">
        <f t="shared" ref="CO7" si="73">SUM(BQ7+CC7+CI7)</f>
        <v>0</v>
      </c>
      <c r="CP7" s="149">
        <f t="shared" ref="CP7" si="74">SUM(BR7+CD7+CJ7)</f>
        <v>0</v>
      </c>
      <c r="CQ7" s="149">
        <f t="shared" ref="CQ7" si="75">SUM(BS7+CE7+CK7)</f>
        <v>0</v>
      </c>
      <c r="CR7" s="147">
        <f t="shared" ref="CR7" si="76">SUM(CO7:CQ7)</f>
        <v>0</v>
      </c>
      <c r="CS7" s="149">
        <f t="shared" ref="CS7" si="77">SUM(BU7+CG7+CM7)</f>
        <v>0</v>
      </c>
      <c r="CT7" s="149">
        <f t="shared" ref="CT7" si="78">SUM(BV7+CN7)</f>
        <v>0</v>
      </c>
      <c r="CU7" s="140"/>
      <c r="CV7" s="140"/>
      <c r="CW7" s="140"/>
      <c r="CX7" s="149"/>
      <c r="CY7" s="140"/>
      <c r="CZ7" s="140"/>
      <c r="DA7" s="140"/>
      <c r="DB7" s="140"/>
      <c r="DC7" s="140"/>
      <c r="DD7" s="149"/>
      <c r="DE7" s="140"/>
      <c r="DF7" s="140"/>
    </row>
    <row r="8" spans="1:111" s="155" customFormat="1" ht="24.75" customHeight="1" x14ac:dyDescent="0.2">
      <c r="A8" s="150"/>
      <c r="B8" s="151" t="s">
        <v>81</v>
      </c>
      <c r="C8" s="148">
        <f>SUM(C6:C7)</f>
        <v>35</v>
      </c>
      <c r="D8" s="148">
        <f>SUM(D6:D7)</f>
        <v>0</v>
      </c>
      <c r="E8" s="148">
        <f>SUM(E6:E7)</f>
        <v>1</v>
      </c>
      <c r="F8" s="148">
        <f>SUM(F6:F7)</f>
        <v>36</v>
      </c>
      <c r="G8" s="148">
        <f>SUM(G6:G7)</f>
        <v>2</v>
      </c>
      <c r="H8" s="148">
        <f>SUM(H6:H7)</f>
        <v>0</v>
      </c>
      <c r="I8" s="148">
        <f>SUM(I6:I7)</f>
        <v>1</v>
      </c>
      <c r="J8" s="148">
        <f>SUM(J6:J7)</f>
        <v>3</v>
      </c>
      <c r="K8" s="148">
        <f>SUM(K6:K7)</f>
        <v>0</v>
      </c>
      <c r="L8" s="148">
        <f>SUM(L6:L7)</f>
        <v>0</v>
      </c>
      <c r="M8" s="148">
        <f>SUM(M6:M7)</f>
        <v>0</v>
      </c>
      <c r="N8" s="148">
        <f>SUM(N6:N7)</f>
        <v>0</v>
      </c>
      <c r="O8" s="148">
        <f>SUM(O6:O7)</f>
        <v>0</v>
      </c>
      <c r="P8" s="148">
        <f>SUM(P6:P7)</f>
        <v>0</v>
      </c>
      <c r="Q8" s="148">
        <f>SUM(Q6:Q7)</f>
        <v>0</v>
      </c>
      <c r="R8" s="148">
        <f>SUM(R6:R7)</f>
        <v>0</v>
      </c>
      <c r="S8" s="148">
        <f>SUM(S6:S7)</f>
        <v>18450</v>
      </c>
      <c r="T8" s="148">
        <f>SUM(T6:T7)</f>
        <v>0</v>
      </c>
      <c r="U8" s="148">
        <f>SUM(U6:U7)</f>
        <v>153</v>
      </c>
      <c r="V8" s="148">
        <f>SUM(V6:V7)</f>
        <v>18603</v>
      </c>
      <c r="W8" s="148">
        <f>SUM(W6:W7)</f>
        <v>5021</v>
      </c>
      <c r="X8" s="148">
        <f>SUM(X6:X7)</f>
        <v>5672</v>
      </c>
      <c r="Y8" s="148">
        <f>SUM(Y6:Y7)</f>
        <v>15496</v>
      </c>
      <c r="Z8" s="152">
        <f>IF(S8=0,0,Y8/S8%)</f>
        <v>83.989159891598916</v>
      </c>
      <c r="AA8" s="148">
        <f>SUM(AA6:AA7)</f>
        <v>0</v>
      </c>
      <c r="AB8" s="152">
        <f t="shared" si="52"/>
        <v>0</v>
      </c>
      <c r="AC8" s="148">
        <f>SUM(AC6:AC7)</f>
        <v>107</v>
      </c>
      <c r="AD8" s="152">
        <f t="shared" ref="AD8" si="79">IF(U8=0,0,AC8/U8%)</f>
        <v>69.93464052287581</v>
      </c>
      <c r="AE8" s="148">
        <f t="shared" si="53"/>
        <v>15603</v>
      </c>
      <c r="AF8" s="152">
        <f t="shared" si="54"/>
        <v>83.87356877922916</v>
      </c>
      <c r="AG8" s="148">
        <f>SUM(AG6:AG7)</f>
        <v>4119</v>
      </c>
      <c r="AH8" s="148">
        <f>SUM(AH6:AH7)</f>
        <v>4947</v>
      </c>
      <c r="AI8" s="148">
        <f>SUM(AI6:AI7)</f>
        <v>1052</v>
      </c>
      <c r="AJ8" s="148">
        <f>SUM(AJ6:AJ7)</f>
        <v>0</v>
      </c>
      <c r="AK8" s="148">
        <f>SUM(AK6:AK7)</f>
        <v>12</v>
      </c>
      <c r="AL8" s="153">
        <f t="shared" si="55"/>
        <v>1064</v>
      </c>
      <c r="AM8" s="148">
        <f>SUM(AM6:AM7)</f>
        <v>265</v>
      </c>
      <c r="AN8" s="148">
        <f>SUM(AN6:AN7)</f>
        <v>429</v>
      </c>
      <c r="AO8" s="148">
        <f>SUM(AO6:AO7)</f>
        <v>0</v>
      </c>
      <c r="AP8" s="148">
        <f>SUM(AP6:AP7)</f>
        <v>0</v>
      </c>
      <c r="AQ8" s="148">
        <f>SUM(AQ6:AQ7)</f>
        <v>0</v>
      </c>
      <c r="AR8" s="153">
        <f t="shared" si="56"/>
        <v>0</v>
      </c>
      <c r="AS8" s="148">
        <f>SUM(AS6:AS7)</f>
        <v>0</v>
      </c>
      <c r="AT8" s="148">
        <f>SUM(AT6:AT7)</f>
        <v>0</v>
      </c>
      <c r="AU8" s="148">
        <f>SUM(AU6:AU7)</f>
        <v>0</v>
      </c>
      <c r="AV8" s="152">
        <f t="shared" si="57"/>
        <v>0</v>
      </c>
      <c r="AW8" s="148">
        <f>SUM(AW6:AW6)</f>
        <v>0</v>
      </c>
      <c r="AX8" s="152">
        <f t="shared" si="58"/>
        <v>0</v>
      </c>
      <c r="AY8" s="148">
        <f>SUM(AY6:AY6)</f>
        <v>0</v>
      </c>
      <c r="AZ8" s="152">
        <f t="shared" si="59"/>
        <v>0</v>
      </c>
      <c r="BA8" s="153">
        <f t="shared" si="60"/>
        <v>0</v>
      </c>
      <c r="BB8" s="152">
        <f t="shared" si="61"/>
        <v>0</v>
      </c>
      <c r="BC8" s="148">
        <f>SUM(BC6:BC7)</f>
        <v>0</v>
      </c>
      <c r="BD8" s="148">
        <f>SUM(BD6:BD7)</f>
        <v>0</v>
      </c>
      <c r="BE8" s="148">
        <f>SUM(BE6:BE7)</f>
        <v>0</v>
      </c>
      <c r="BF8" s="148">
        <f>SUM(BF6:BF7)</f>
        <v>0</v>
      </c>
      <c r="BG8" s="148">
        <f>SUM(BG6:BG7)</f>
        <v>0</v>
      </c>
      <c r="BH8" s="153">
        <f t="shared" si="62"/>
        <v>0</v>
      </c>
      <c r="BI8" s="148">
        <f>SUM(BI6:BI7)</f>
        <v>0</v>
      </c>
      <c r="BJ8" s="148">
        <f>SUM(BJ6:BJ7)</f>
        <v>0</v>
      </c>
      <c r="BK8" s="148">
        <f>SUM(BK6:BK7)</f>
        <v>18450</v>
      </c>
      <c r="BL8" s="148">
        <f>SUM(BL6:BL7)</f>
        <v>0</v>
      </c>
      <c r="BM8" s="148">
        <f>SUM(BM6:BM7)</f>
        <v>153</v>
      </c>
      <c r="BN8" s="148">
        <f>SUM(BN6:BN7)</f>
        <v>18603</v>
      </c>
      <c r="BO8" s="148">
        <f>SUM(BO6:BO7)</f>
        <v>5021</v>
      </c>
      <c r="BP8" s="148">
        <f>SUM(BP6:BP7)</f>
        <v>5672</v>
      </c>
      <c r="BQ8" s="148">
        <f>SUM(BQ6:BQ7)</f>
        <v>15496</v>
      </c>
      <c r="BR8" s="148">
        <f>SUM(BR6:BR7)</f>
        <v>0</v>
      </c>
      <c r="BS8" s="148">
        <f>SUM(BS6:BS7)</f>
        <v>107</v>
      </c>
      <c r="BT8" s="148">
        <f>SUM(BT6:BT7)</f>
        <v>15603</v>
      </c>
      <c r="BU8" s="148">
        <f>SUM(BU6:BU7)</f>
        <v>4119</v>
      </c>
      <c r="BV8" s="148">
        <f>SUM(BV6:BV7)</f>
        <v>4947</v>
      </c>
      <c r="BW8" s="152">
        <f t="shared" si="70"/>
        <v>83.989159891598916</v>
      </c>
      <c r="BX8" s="152">
        <f t="shared" si="70"/>
        <v>0</v>
      </c>
      <c r="BY8" s="153">
        <f t="shared" si="70"/>
        <v>69.93464052287581</v>
      </c>
      <c r="BZ8" s="152">
        <f t="shared" si="70"/>
        <v>83.87356877922916</v>
      </c>
      <c r="CA8" s="152">
        <f t="shared" si="70"/>
        <v>82.035451105357495</v>
      </c>
      <c r="CB8" s="152">
        <f t="shared" si="70"/>
        <v>87.217912552891391</v>
      </c>
      <c r="CC8" s="148">
        <f>SUM(CC6:CC7)</f>
        <v>1</v>
      </c>
      <c r="CD8" s="148">
        <f>SUM(CD6:CD7)</f>
        <v>0</v>
      </c>
      <c r="CE8" s="148">
        <f>SUM(CE6:CE7)</f>
        <v>0</v>
      </c>
      <c r="CF8" s="148">
        <f>SUM(CF6:CF7)</f>
        <v>1</v>
      </c>
      <c r="CG8" s="148">
        <f>SUM(CG6:CG7)</f>
        <v>1</v>
      </c>
      <c r="CH8" s="154" t="s">
        <v>7</v>
      </c>
      <c r="CI8" s="148">
        <f>SUM(CI6:CI7)</f>
        <v>0</v>
      </c>
      <c r="CJ8" s="148">
        <f>SUM(CJ6:CJ7)</f>
        <v>0</v>
      </c>
      <c r="CK8" s="148">
        <f>SUM(CK6:CK7)</f>
        <v>0</v>
      </c>
      <c r="CL8" s="148">
        <f>SUM(CL6:CL7)</f>
        <v>0</v>
      </c>
      <c r="CM8" s="148">
        <f>SUM(CM6:CM7)</f>
        <v>0</v>
      </c>
      <c r="CN8" s="148">
        <f>SUM(CN6:CN7)</f>
        <v>0</v>
      </c>
      <c r="CO8" s="148">
        <f>SUM(CO6:CO7)</f>
        <v>15497</v>
      </c>
      <c r="CP8" s="148">
        <f>SUM(CP6:CP7)</f>
        <v>0</v>
      </c>
      <c r="CQ8" s="148">
        <f>SUM(CQ6:CQ7)</f>
        <v>107</v>
      </c>
      <c r="CR8" s="148">
        <f>SUM(CR6:CR7)</f>
        <v>15604</v>
      </c>
      <c r="CS8" s="148">
        <f>SUM(CS6:CS7)</f>
        <v>4120</v>
      </c>
      <c r="CT8" s="148">
        <f>SUM(CT6:CT7)</f>
        <v>4947</v>
      </c>
      <c r="CU8" s="148">
        <f>SUM(CU6:CU7)</f>
        <v>146</v>
      </c>
      <c r="CV8" s="148">
        <f>SUM(CV6:CV7)</f>
        <v>0</v>
      </c>
      <c r="CW8" s="148">
        <f>SUM(CW6:CW7)</f>
        <v>10</v>
      </c>
      <c r="CX8" s="148">
        <f>SUM(CX6:CX7)</f>
        <v>156</v>
      </c>
      <c r="CY8" s="148">
        <f>SUM(CY6:CY7)</f>
        <v>59</v>
      </c>
      <c r="CZ8" s="148">
        <f>SUM(CZ6:CZ7)</f>
        <v>0</v>
      </c>
      <c r="DA8" s="148">
        <f>SUM(DA6:DA7)</f>
        <v>0</v>
      </c>
      <c r="DB8" s="148">
        <f>SUM(DB6:DB7)</f>
        <v>0</v>
      </c>
      <c r="DC8" s="148">
        <f>SUM(DC6:DC7)</f>
        <v>0</v>
      </c>
      <c r="DD8" s="148">
        <f>SUM(DD6:DD7)</f>
        <v>0</v>
      </c>
      <c r="DE8" s="148">
        <f>SUM(DE6:DE7)</f>
        <v>0</v>
      </c>
      <c r="DF8" s="148">
        <f>SUM(DF6:DF7)</f>
        <v>0</v>
      </c>
    </row>
    <row r="9" spans="1:11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5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5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6"/>
    </row>
    <row r="10" spans="1:11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8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7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7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</row>
    <row r="11" spans="1:11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7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7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</row>
    <row r="12" spans="1:11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7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7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</row>
    <row r="13" spans="1:11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7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7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</row>
    <row r="14" spans="1:11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7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7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:11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7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7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</row>
    <row r="16" spans="1:11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7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7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</row>
    <row r="17" spans="1:11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7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7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</row>
    <row r="18" spans="1:11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7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7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</row>
    <row r="19" spans="1:11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7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7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</row>
    <row r="20" spans="1:11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7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7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</row>
    <row r="21" spans="1:11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7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7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</row>
    <row r="22" spans="1:11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7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</row>
    <row r="23" spans="1:11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7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</row>
    <row r="24" spans="1:11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7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</row>
    <row r="25" spans="1:11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7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7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</row>
    <row r="26" spans="1:11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7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7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</row>
    <row r="27" spans="1:11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7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</row>
    <row r="28" spans="1:11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7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</row>
    <row r="29" spans="1:11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7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</row>
    <row r="30" spans="1:11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7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</row>
    <row r="31" spans="1:11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7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</row>
    <row r="32" spans="1:11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7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</row>
    <row r="33" spans="1:11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7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</row>
    <row r="34" spans="1:11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7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</row>
    <row r="35" spans="1:11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7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7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</row>
    <row r="36" spans="1:11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7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</row>
    <row r="37" spans="1:11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7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7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</row>
    <row r="38" spans="1:11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7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7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</row>
    <row r="39" spans="1:11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7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7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</row>
    <row r="40" spans="1:11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7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7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</row>
    <row r="41" spans="1:11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7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7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</row>
    <row r="42" spans="1:11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7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7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</row>
    <row r="43" spans="1:11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7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7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</row>
    <row r="44" spans="1:11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7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7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</row>
    <row r="45" spans="1:11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7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7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7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</row>
    <row r="46" spans="1:11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7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7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7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</row>
    <row r="47" spans="1:11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7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7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</row>
    <row r="48" spans="1:11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7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7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</row>
    <row r="49" spans="1:11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7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7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7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7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1:11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7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7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7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</row>
    <row r="52" spans="1:11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7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7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</row>
    <row r="53" spans="1:11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7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7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7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</row>
    <row r="54" spans="1:11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7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7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</row>
    <row r="55" spans="1:11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7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7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</row>
    <row r="56" spans="1:11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7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7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</row>
    <row r="57" spans="1:11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7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7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7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</row>
    <row r="58" spans="1:11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7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7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7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</row>
    <row r="59" spans="1:11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7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7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7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</row>
    <row r="60" spans="1:11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7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7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7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</row>
    <row r="61" spans="1:11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7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7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7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</row>
    <row r="62" spans="1:11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7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7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7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</row>
    <row r="63" spans="1:11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7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7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7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</row>
    <row r="64" spans="1:11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7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7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</row>
    <row r="65" spans="1:11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7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7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</row>
    <row r="66" spans="1:11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7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7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7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</row>
    <row r="67" spans="1:11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7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7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7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</row>
    <row r="68" spans="1:11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7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7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7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</row>
    <row r="69" spans="1:11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7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7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7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1:11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7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7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7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</row>
    <row r="71" spans="1:11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7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7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7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</row>
    <row r="72" spans="1:11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7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7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7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</row>
    <row r="73" spans="1:11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7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7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7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</row>
    <row r="74" spans="1:11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7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7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7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</row>
    <row r="75" spans="1:11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7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7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7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</row>
    <row r="76" spans="1:11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7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7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7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</row>
    <row r="77" spans="1:11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7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7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7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</row>
    <row r="78" spans="1:11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7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7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7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</row>
    <row r="79" spans="1:11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7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7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7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</row>
    <row r="80" spans="1:11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7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7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7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</row>
    <row r="81" spans="1:11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7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7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7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</row>
    <row r="82" spans="1:11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7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7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</row>
    <row r="83" spans="1:11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7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7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7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</row>
    <row r="84" spans="1:1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7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7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7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</row>
    <row r="85" spans="1:11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7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7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7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</row>
    <row r="86" spans="1:11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7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7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7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</row>
    <row r="87" spans="1:11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7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7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7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</row>
    <row r="88" spans="1:11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7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7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7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</row>
    <row r="89" spans="1:11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7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7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7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</row>
    <row r="90" spans="1:11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7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7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7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</row>
    <row r="91" spans="1:11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7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7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</row>
    <row r="92" spans="1:11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7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7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7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</row>
    <row r="93" spans="1:11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7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7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7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</row>
    <row r="94" spans="1:11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7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7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7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</row>
    <row r="95" spans="1:11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7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7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7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</row>
    <row r="96" spans="1:11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7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7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7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</row>
    <row r="97" spans="1:11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7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7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7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</row>
    <row r="98" spans="1:11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7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7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7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</row>
    <row r="99" spans="1:11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7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7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7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</row>
    <row r="100" spans="1:11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7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7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7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</row>
    <row r="101" spans="1:11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7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7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7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</row>
    <row r="102" spans="1:11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7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7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7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</row>
    <row r="103" spans="1:11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7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7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7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</row>
    <row r="104" spans="1:11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7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7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7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</row>
    <row r="105" spans="1:11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7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7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7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</row>
    <row r="106" spans="1:11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7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7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7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</row>
    <row r="107" spans="1:11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7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7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7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</row>
    <row r="108" spans="1:11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7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7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7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</row>
    <row r="109" spans="1:11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7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7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7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</row>
    <row r="110" spans="1:11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7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7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7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</row>
    <row r="111" spans="1:11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7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7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7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</row>
    <row r="112" spans="1:11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7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7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7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</row>
    <row r="113" spans="1:11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7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7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7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</row>
    <row r="114" spans="1:11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7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7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7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</row>
    <row r="115" spans="1:11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7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7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7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</row>
    <row r="116" spans="1:11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7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7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7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</row>
    <row r="117" spans="1:11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7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7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7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</row>
    <row r="118" spans="1:11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7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7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7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</row>
    <row r="119" spans="1:11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7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7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7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</row>
    <row r="120" spans="1:11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7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7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7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</row>
    <row r="121" spans="1:11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7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7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7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</row>
    <row r="122" spans="1:11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7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7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7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</row>
    <row r="123" spans="1:11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7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7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7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</row>
    <row r="124" spans="1:11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7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7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7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</row>
    <row r="125" spans="1:11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7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7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7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</row>
    <row r="126" spans="1:11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7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7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7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</row>
    <row r="127" spans="1:11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7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7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7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</row>
    <row r="128" spans="1:11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7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7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7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</row>
    <row r="129" spans="1:11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7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7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7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</row>
    <row r="130" spans="1:11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7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7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7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</row>
    <row r="131" spans="1:11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7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7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7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</row>
    <row r="132" spans="1:11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7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7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7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</row>
    <row r="133" spans="1:11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7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7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7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</row>
    <row r="134" spans="1:11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7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7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7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</row>
    <row r="135" spans="1:11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7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7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7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</row>
    <row r="136" spans="1:11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7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7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7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</row>
    <row r="137" spans="1:11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7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7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7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</row>
    <row r="138" spans="1:11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7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7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7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</row>
    <row r="139" spans="1:11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7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7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7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</row>
    <row r="140" spans="1:11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7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7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7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</row>
    <row r="141" spans="1:11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7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7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7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</row>
    <row r="142" spans="1:11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7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7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7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</row>
    <row r="143" spans="1:11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7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7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</row>
    <row r="144" spans="1:11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7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7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7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</row>
    <row r="145" spans="1:11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7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7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7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</row>
    <row r="146" spans="1:11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7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7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7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</row>
    <row r="147" spans="1:11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7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7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7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</row>
    <row r="148" spans="1:11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7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7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7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</row>
    <row r="149" spans="1:11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7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7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7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1:11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7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7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7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1:11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7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7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7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</row>
    <row r="152" spans="1:11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7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7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7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</row>
    <row r="153" spans="1:11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7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7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7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</row>
    <row r="154" spans="1:11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7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7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7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</row>
    <row r="155" spans="1:11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7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7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7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</row>
    <row r="156" spans="1:11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7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7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7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</row>
    <row r="157" spans="1:11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7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7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7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</row>
    <row r="158" spans="1:11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7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7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7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</row>
    <row r="159" spans="1:11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7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7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7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</row>
    <row r="160" spans="1:11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7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7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7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1:11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7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7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7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1:11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7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7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7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1:11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7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7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7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1:11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7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7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7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</row>
    <row r="165" spans="1:11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7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7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7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</row>
    <row r="166" spans="1:11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7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7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7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</row>
    <row r="167" spans="1:11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7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7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7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1:11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7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7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7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1:11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7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7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7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  <row r="170" spans="1:11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7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7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7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</row>
    <row r="171" spans="1:11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7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7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7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</row>
    <row r="172" spans="1:11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7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7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7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</row>
    <row r="173" spans="1:11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7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7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7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</row>
    <row r="174" spans="1:11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7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7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7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</row>
    <row r="175" spans="1:11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7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7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7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</row>
    <row r="176" spans="1:11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7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7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7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</row>
    <row r="177" spans="1:11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7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7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7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</row>
    <row r="178" spans="1:11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7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7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7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</row>
    <row r="179" spans="1:11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7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7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7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</row>
    <row r="180" spans="1:11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7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7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7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</row>
    <row r="181" spans="1:11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7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7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7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</row>
    <row r="182" spans="1:11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7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7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7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</row>
    <row r="183" spans="1:11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7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7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7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</row>
    <row r="184" spans="1:11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7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7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7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</row>
  </sheetData>
  <sheetProtection algorithmName="SHA-512" hashValue="BQem22W8Gy+CUAdIVa80nNVUIrpwyLM1kudwmeoyIX9u7tnnzMk4hpwmb4eSEY/LSKdk5QkkVPN5iRQI7FTFBw==" saltValue="df0CZu8ByxqQcwrG7jS+mA==" spinCount="100000" sheet="1" objects="1" scenarios="1"/>
  <mergeCells count="129">
    <mergeCell ref="DA2:DF2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G4:CH4"/>
    <mergeCell ref="BZ3:CB3"/>
    <mergeCell ref="BZ4:BZ5"/>
    <mergeCell ref="CA4:CB4"/>
    <mergeCell ref="CC3:CC5"/>
    <mergeCell ref="CD3:CD5"/>
    <mergeCell ref="CI2:CN2"/>
    <mergeCell ref="CI3:CI5"/>
    <mergeCell ref="CJ3:CJ5"/>
    <mergeCell ref="CK3:CK5"/>
    <mergeCell ref="CL3:CN3"/>
    <mergeCell ref="CL4:CL5"/>
    <mergeCell ref="CM4:CN4"/>
    <mergeCell ref="BY3:BY5"/>
    <mergeCell ref="BQ3:BQ5"/>
    <mergeCell ref="BR3:BR5"/>
    <mergeCell ref="BN4:BN5"/>
    <mergeCell ref="BO4:BP4"/>
    <mergeCell ref="BS3:BS5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CY4:CZ4"/>
    <mergeCell ref="DA3:DA5"/>
    <mergeCell ref="DB3:DB5"/>
    <mergeCell ref="CO3:CO5"/>
    <mergeCell ref="CP3:CP5"/>
    <mergeCell ref="CE3:CE5"/>
    <mergeCell ref="CF3:CH3"/>
    <mergeCell ref="CF4:CF5"/>
    <mergeCell ref="BF3:BF5"/>
    <mergeCell ref="BG3:BG5"/>
    <mergeCell ref="BH3:BJ3"/>
    <mergeCell ref="BK3:BK5"/>
    <mergeCell ref="BT3:BV3"/>
    <mergeCell ref="BW3:BW5"/>
    <mergeCell ref="BT4:BT5"/>
    <mergeCell ref="BU4:BV4"/>
    <mergeCell ref="BX3:BX5"/>
    <mergeCell ref="AK3:AK5"/>
    <mergeCell ref="CO2:CT2"/>
    <mergeCell ref="CU2:CZ2"/>
    <mergeCell ref="BW2:CB2"/>
    <mergeCell ref="CC2:CH2"/>
    <mergeCell ref="AX3:AX5"/>
    <mergeCell ref="AY3:AY5"/>
    <mergeCell ref="AZ3:AZ5"/>
    <mergeCell ref="BA3:BD3"/>
    <mergeCell ref="BA4:BA5"/>
    <mergeCell ref="BB4:BB5"/>
    <mergeCell ref="BC4:BD4"/>
    <mergeCell ref="AR3:AT3"/>
    <mergeCell ref="AU3:AU5"/>
    <mergeCell ref="AR4:AR5"/>
    <mergeCell ref="AS4:AT4"/>
    <mergeCell ref="AV3:AV5"/>
    <mergeCell ref="AW3:AW5"/>
    <mergeCell ref="BL3:BL5"/>
    <mergeCell ref="BM3:BM5"/>
    <mergeCell ref="BH4:BH5"/>
    <mergeCell ref="BI4:BJ4"/>
    <mergeCell ref="BN3:BP3"/>
    <mergeCell ref="BE3:BE5"/>
    <mergeCell ref="AU2:BD2"/>
    <mergeCell ref="BE2:BJ2"/>
    <mergeCell ref="BK2:BP2"/>
    <mergeCell ref="BQ2:BV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AB3:AB5"/>
    <mergeCell ref="S3:S5"/>
    <mergeCell ref="AI2:AN2"/>
    <mergeCell ref="AO2:AT2"/>
    <mergeCell ref="T3:T5"/>
    <mergeCell ref="AQ3:AQ5"/>
    <mergeCell ref="AC3:AC5"/>
    <mergeCell ref="AD3:AD5"/>
    <mergeCell ref="AE3:AH3"/>
    <mergeCell ref="AI3:AI5"/>
    <mergeCell ref="U3:U5"/>
    <mergeCell ref="AL3:AN3"/>
    <mergeCell ref="AO3:AO5"/>
    <mergeCell ref="AP3:AP5"/>
    <mergeCell ref="S2:X2"/>
    <mergeCell ref="A1:L1"/>
    <mergeCell ref="A2:A5"/>
    <mergeCell ref="B2:B5"/>
    <mergeCell ref="C2:F2"/>
    <mergeCell ref="G2:J2"/>
    <mergeCell ref="K2:N2"/>
    <mergeCell ref="H3:H5"/>
    <mergeCell ref="I3:I5"/>
    <mergeCell ref="N3:N5"/>
    <mergeCell ref="J3:J5"/>
    <mergeCell ref="K3:K5"/>
    <mergeCell ref="L3:L5"/>
    <mergeCell ref="M3:M5"/>
    <mergeCell ref="C3:C5"/>
    <mergeCell ref="D3:D5"/>
    <mergeCell ref="E3:E5"/>
    <mergeCell ref="F3:F5"/>
    <mergeCell ref="G3:G5"/>
    <mergeCell ref="AJ3:AJ5"/>
  </mergeCells>
  <phoneticPr fontId="0" type="noConversion"/>
  <pageMargins left="0.59055118110236227" right="0.19685039370078741" top="0.19685039370078741" bottom="0.19685039370078741" header="0.51181102362204722" footer="0.51181102362204722"/>
  <pageSetup paperSize="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DG474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L5" sqref="L5"/>
    </sheetView>
  </sheetViews>
  <sheetFormatPr defaultRowHeight="12.75" x14ac:dyDescent="0.2"/>
  <cols>
    <col min="1" max="1" width="5.28515625" style="168" customWidth="1"/>
    <col min="2" max="2" width="33.140625" style="161" customWidth="1"/>
    <col min="3" max="3" width="9.7109375" style="169" bestFit="1" customWidth="1"/>
    <col min="4" max="4" width="8" style="161" customWidth="1"/>
    <col min="5" max="5" width="9.140625" style="161"/>
    <col min="6" max="6" width="8.7109375" style="161" customWidth="1"/>
    <col min="7" max="7" width="9.5703125" style="161" bestFit="1" customWidth="1"/>
    <col min="8" max="8" width="7.7109375" style="161" customWidth="1"/>
    <col min="9" max="9" width="9.140625" style="161"/>
    <col min="10" max="10" width="8.42578125" style="161" customWidth="1"/>
    <col min="11" max="11" width="7.7109375" style="169" customWidth="1"/>
    <col min="12" max="12" width="7.28515625" style="161" customWidth="1"/>
    <col min="13" max="18" width="7" style="161" customWidth="1"/>
    <col min="19" max="19" width="9.140625" style="161"/>
    <col min="20" max="20" width="7.5703125" style="161" customWidth="1"/>
    <col min="21" max="21" width="8.5703125" style="161" customWidth="1"/>
    <col min="22" max="22" width="8.7109375" style="161" customWidth="1"/>
    <col min="23" max="23" width="10.5703125" style="161" customWidth="1"/>
    <col min="24" max="24" width="7.5703125" style="161" customWidth="1"/>
    <col min="25" max="26" width="8.42578125" style="161" customWidth="1"/>
    <col min="27" max="27" width="9.140625" style="161"/>
    <col min="28" max="28" width="8" style="161" customWidth="1"/>
    <col min="29" max="29" width="9" style="161" customWidth="1"/>
    <col min="30" max="30" width="8.5703125" style="161" customWidth="1"/>
    <col min="31" max="31" width="9.140625" style="161"/>
    <col min="32" max="32" width="7.7109375" style="161" customWidth="1"/>
    <col min="33" max="33" width="8.42578125" style="161" customWidth="1"/>
    <col min="34" max="34" width="7.7109375" style="161" customWidth="1"/>
    <col min="35" max="35" width="9.140625" style="161"/>
    <col min="36" max="36" width="6.85546875" style="161" customWidth="1"/>
    <col min="37" max="37" width="9.140625" style="161"/>
    <col min="38" max="38" width="7.5703125" style="161" customWidth="1"/>
    <col min="39" max="39" width="9.140625" style="161"/>
    <col min="40" max="40" width="7.7109375" style="161" customWidth="1"/>
    <col min="41" max="41" width="9.140625" style="161"/>
    <col min="42" max="42" width="8.28515625" style="161" customWidth="1"/>
    <col min="43" max="43" width="7.42578125" style="161" customWidth="1"/>
    <col min="44" max="44" width="7.85546875" style="161" customWidth="1"/>
    <col min="45" max="45" width="8" style="161" customWidth="1"/>
    <col min="46" max="47" width="5.7109375" style="161" customWidth="1"/>
    <col min="48" max="49" width="7" style="161" customWidth="1"/>
    <col min="50" max="58" width="5.7109375" style="161" customWidth="1"/>
    <col min="59" max="59" width="7.140625" style="161" customWidth="1"/>
    <col min="60" max="60" width="7" style="161" customWidth="1"/>
    <col min="61" max="61" width="5.7109375" style="161" customWidth="1"/>
    <col min="62" max="62" width="6.7109375" style="161" customWidth="1"/>
    <col min="63" max="63" width="6.5703125" style="161" customWidth="1"/>
    <col min="64" max="64" width="7.7109375" style="161" customWidth="1"/>
    <col min="65" max="65" width="5.42578125" style="161" customWidth="1"/>
    <col min="66" max="66" width="8.5703125" style="161" customWidth="1"/>
    <col min="67" max="68" width="6.42578125" style="161" customWidth="1"/>
    <col min="69" max="69" width="6.7109375" style="161" customWidth="1"/>
    <col min="70" max="70" width="5.140625" style="161" customWidth="1"/>
    <col min="71" max="71" width="7" style="161" customWidth="1"/>
    <col min="72" max="72" width="6.85546875" style="161" customWidth="1"/>
    <col min="73" max="78" width="6.42578125" style="161" customWidth="1"/>
    <col min="79" max="79" width="8" style="161" customWidth="1"/>
    <col min="80" max="80" width="7" style="161" customWidth="1"/>
    <col min="81" max="81" width="6.28515625" style="161" customWidth="1"/>
    <col min="82" max="86" width="5.85546875" style="161" customWidth="1"/>
    <col min="87" max="87" width="8.28515625" style="161" customWidth="1"/>
    <col min="88" max="88" width="7.140625" style="161" customWidth="1"/>
    <col min="89" max="89" width="7.28515625" style="161" customWidth="1"/>
    <col min="90" max="90" width="5.85546875" style="161" customWidth="1"/>
    <col min="91" max="16384" width="9.140625" style="161"/>
  </cols>
  <sheetData>
    <row r="1" spans="1:111" ht="33" customHeight="1" x14ac:dyDescent="0.2">
      <c r="A1" s="160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</row>
    <row r="2" spans="1:111" ht="88.5" customHeight="1" x14ac:dyDescent="0.2">
      <c r="A2" s="162" t="s">
        <v>0</v>
      </c>
      <c r="B2" s="163" t="s">
        <v>69</v>
      </c>
      <c r="C2" s="71" t="s">
        <v>71</v>
      </c>
      <c r="D2" s="71"/>
      <c r="E2" s="71"/>
      <c r="F2" s="71"/>
      <c r="G2" s="71" t="s">
        <v>72</v>
      </c>
      <c r="H2" s="71"/>
      <c r="I2" s="71"/>
      <c r="J2" s="71"/>
      <c r="K2" s="71" t="s">
        <v>73</v>
      </c>
      <c r="L2" s="71"/>
      <c r="M2" s="71"/>
      <c r="N2" s="71"/>
      <c r="O2" s="71" t="s">
        <v>179</v>
      </c>
      <c r="P2" s="71"/>
      <c r="Q2" s="71"/>
      <c r="R2" s="71"/>
      <c r="S2" s="71" t="s">
        <v>35</v>
      </c>
      <c r="T2" s="71"/>
      <c r="U2" s="71"/>
      <c r="V2" s="71"/>
      <c r="W2" s="71" t="s">
        <v>36</v>
      </c>
      <c r="X2" s="71"/>
      <c r="Y2" s="71"/>
      <c r="Z2" s="71"/>
      <c r="AA2" s="71" t="s">
        <v>37</v>
      </c>
      <c r="AB2" s="71"/>
      <c r="AC2" s="71"/>
      <c r="AD2" s="71"/>
      <c r="AE2" s="71" t="s">
        <v>180</v>
      </c>
      <c r="AF2" s="71"/>
      <c r="AG2" s="71"/>
      <c r="AH2" s="71"/>
      <c r="AI2" s="71" t="s">
        <v>39</v>
      </c>
      <c r="AJ2" s="71"/>
      <c r="AK2" s="71"/>
      <c r="AL2" s="71"/>
      <c r="AM2" s="71" t="s">
        <v>40</v>
      </c>
      <c r="AN2" s="71"/>
      <c r="AO2" s="71"/>
      <c r="AP2" s="71"/>
      <c r="AQ2" s="71" t="s">
        <v>144</v>
      </c>
      <c r="AR2" s="71"/>
      <c r="AS2" s="71"/>
      <c r="AT2" s="71"/>
      <c r="AU2" s="71" t="s">
        <v>145</v>
      </c>
      <c r="AV2" s="71"/>
      <c r="AW2" s="71"/>
      <c r="AX2" s="71"/>
      <c r="AY2" s="71" t="s">
        <v>146</v>
      </c>
      <c r="AZ2" s="71"/>
      <c r="BA2" s="71"/>
      <c r="BB2" s="71"/>
      <c r="BC2" s="71" t="s">
        <v>181</v>
      </c>
      <c r="BD2" s="71"/>
      <c r="BE2" s="71"/>
      <c r="BF2" s="71"/>
      <c r="BG2" s="71" t="s">
        <v>199</v>
      </c>
      <c r="BH2" s="71"/>
      <c r="BI2" s="71"/>
      <c r="BJ2" s="71"/>
      <c r="BK2" s="71" t="s">
        <v>198</v>
      </c>
      <c r="BL2" s="71"/>
      <c r="BM2" s="71"/>
      <c r="BN2" s="71"/>
      <c r="BO2" s="71" t="s">
        <v>182</v>
      </c>
      <c r="BP2" s="71"/>
      <c r="BQ2" s="71"/>
      <c r="BR2" s="71"/>
      <c r="BS2" s="71" t="s">
        <v>183</v>
      </c>
      <c r="BT2" s="71"/>
      <c r="BU2" s="71"/>
      <c r="BV2" s="71"/>
      <c r="BW2" s="71" t="s">
        <v>155</v>
      </c>
      <c r="BX2" s="71"/>
      <c r="BY2" s="71"/>
      <c r="BZ2" s="71"/>
      <c r="CA2" s="71" t="s">
        <v>156</v>
      </c>
      <c r="CB2" s="71"/>
      <c r="CC2" s="71"/>
      <c r="CD2" s="71"/>
      <c r="CE2" s="71" t="s">
        <v>159</v>
      </c>
      <c r="CF2" s="71"/>
      <c r="CG2" s="71"/>
      <c r="CH2" s="71"/>
      <c r="CI2" s="71" t="s">
        <v>184</v>
      </c>
      <c r="CJ2" s="71"/>
      <c r="CK2" s="71"/>
      <c r="CL2" s="71"/>
    </row>
    <row r="3" spans="1:111" ht="12.75" customHeight="1" x14ac:dyDescent="0.2">
      <c r="A3" s="162"/>
      <c r="B3" s="163"/>
      <c r="C3" s="171" t="s">
        <v>32</v>
      </c>
      <c r="D3" s="71" t="s">
        <v>30</v>
      </c>
      <c r="E3" s="71"/>
      <c r="F3" s="71"/>
      <c r="G3" s="71" t="s">
        <v>32</v>
      </c>
      <c r="H3" s="71" t="s">
        <v>30</v>
      </c>
      <c r="I3" s="71"/>
      <c r="J3" s="71"/>
      <c r="K3" s="171" t="s">
        <v>32</v>
      </c>
      <c r="L3" s="71" t="s">
        <v>30</v>
      </c>
      <c r="M3" s="71"/>
      <c r="N3" s="71"/>
      <c r="O3" s="135" t="s">
        <v>32</v>
      </c>
      <c r="P3" s="71" t="s">
        <v>30</v>
      </c>
      <c r="Q3" s="71"/>
      <c r="R3" s="71"/>
      <c r="S3" s="71" t="s">
        <v>32</v>
      </c>
      <c r="T3" s="71" t="s">
        <v>30</v>
      </c>
      <c r="U3" s="71"/>
      <c r="V3" s="71"/>
      <c r="W3" s="71" t="s">
        <v>32</v>
      </c>
      <c r="X3" s="71" t="s">
        <v>30</v>
      </c>
      <c r="Y3" s="71"/>
      <c r="Z3" s="71"/>
      <c r="AA3" s="71" t="s">
        <v>32</v>
      </c>
      <c r="AB3" s="71" t="s">
        <v>30</v>
      </c>
      <c r="AC3" s="71"/>
      <c r="AD3" s="71"/>
      <c r="AE3" s="71" t="s">
        <v>32</v>
      </c>
      <c r="AF3" s="71" t="s">
        <v>30</v>
      </c>
      <c r="AG3" s="71"/>
      <c r="AH3" s="71"/>
      <c r="AI3" s="71" t="s">
        <v>32</v>
      </c>
      <c r="AJ3" s="71" t="s">
        <v>30</v>
      </c>
      <c r="AK3" s="71"/>
      <c r="AL3" s="71"/>
      <c r="AM3" s="71" t="s">
        <v>32</v>
      </c>
      <c r="AN3" s="71" t="s">
        <v>30</v>
      </c>
      <c r="AO3" s="71"/>
      <c r="AP3" s="71"/>
      <c r="AQ3" s="71" t="s">
        <v>32</v>
      </c>
      <c r="AR3" s="71" t="s">
        <v>30</v>
      </c>
      <c r="AS3" s="71"/>
      <c r="AT3" s="71"/>
      <c r="AU3" s="71" t="s">
        <v>32</v>
      </c>
      <c r="AV3" s="71" t="s">
        <v>30</v>
      </c>
      <c r="AW3" s="71"/>
      <c r="AX3" s="71"/>
      <c r="AY3" s="71" t="s">
        <v>32</v>
      </c>
      <c r="AZ3" s="71" t="s">
        <v>30</v>
      </c>
      <c r="BA3" s="71"/>
      <c r="BB3" s="71"/>
      <c r="BC3" s="71" t="s">
        <v>32</v>
      </c>
      <c r="BD3" s="71" t="s">
        <v>30</v>
      </c>
      <c r="BE3" s="71"/>
      <c r="BF3" s="71"/>
      <c r="BG3" s="71" t="s">
        <v>32</v>
      </c>
      <c r="BH3" s="71" t="s">
        <v>30</v>
      </c>
      <c r="BI3" s="71"/>
      <c r="BJ3" s="71"/>
      <c r="BK3" s="71" t="s">
        <v>32</v>
      </c>
      <c r="BL3" s="71" t="s">
        <v>30</v>
      </c>
      <c r="BM3" s="71"/>
      <c r="BN3" s="71"/>
      <c r="BO3" s="71" t="s">
        <v>32</v>
      </c>
      <c r="BP3" s="71" t="s">
        <v>30</v>
      </c>
      <c r="BQ3" s="71"/>
      <c r="BR3" s="71"/>
      <c r="BS3" s="71" t="s">
        <v>32</v>
      </c>
      <c r="BT3" s="71" t="s">
        <v>30</v>
      </c>
      <c r="BU3" s="71"/>
      <c r="BV3" s="71"/>
      <c r="BW3" s="71" t="s">
        <v>32</v>
      </c>
      <c r="BX3" s="71" t="s">
        <v>30</v>
      </c>
      <c r="BY3" s="71"/>
      <c r="BZ3" s="71"/>
      <c r="CA3" s="71" t="s">
        <v>32</v>
      </c>
      <c r="CB3" s="71" t="s">
        <v>30</v>
      </c>
      <c r="CC3" s="71"/>
      <c r="CD3" s="71"/>
      <c r="CE3" s="71" t="s">
        <v>32</v>
      </c>
      <c r="CF3" s="71" t="s">
        <v>30</v>
      </c>
      <c r="CG3" s="71"/>
      <c r="CH3" s="71"/>
      <c r="CI3" s="71" t="s">
        <v>32</v>
      </c>
      <c r="CJ3" s="71" t="s">
        <v>30</v>
      </c>
      <c r="CK3" s="71"/>
      <c r="CL3" s="71"/>
    </row>
    <row r="4" spans="1:111" ht="72" customHeight="1" x14ac:dyDescent="0.2">
      <c r="A4" s="162"/>
      <c r="B4" s="163"/>
      <c r="C4" s="171"/>
      <c r="D4" s="164" t="s">
        <v>33</v>
      </c>
      <c r="E4" s="164" t="s">
        <v>5</v>
      </c>
      <c r="F4" s="164" t="s">
        <v>16</v>
      </c>
      <c r="G4" s="71"/>
      <c r="H4" s="164" t="s">
        <v>33</v>
      </c>
      <c r="I4" s="164" t="s">
        <v>5</v>
      </c>
      <c r="J4" s="164" t="s">
        <v>16</v>
      </c>
      <c r="K4" s="171"/>
      <c r="L4" s="164" t="s">
        <v>33</v>
      </c>
      <c r="M4" s="164" t="s">
        <v>5</v>
      </c>
      <c r="N4" s="164" t="s">
        <v>16</v>
      </c>
      <c r="O4" s="135"/>
      <c r="P4" s="164" t="s">
        <v>33</v>
      </c>
      <c r="Q4" s="164" t="s">
        <v>5</v>
      </c>
      <c r="R4" s="164" t="s">
        <v>16</v>
      </c>
      <c r="S4" s="71"/>
      <c r="T4" s="164" t="s">
        <v>33</v>
      </c>
      <c r="U4" s="164" t="s">
        <v>5</v>
      </c>
      <c r="V4" s="164" t="s">
        <v>16</v>
      </c>
      <c r="W4" s="71"/>
      <c r="X4" s="164" t="s">
        <v>33</v>
      </c>
      <c r="Y4" s="164" t="s">
        <v>5</v>
      </c>
      <c r="Z4" s="164" t="s">
        <v>16</v>
      </c>
      <c r="AA4" s="71"/>
      <c r="AB4" s="164" t="s">
        <v>33</v>
      </c>
      <c r="AC4" s="164" t="s">
        <v>5</v>
      </c>
      <c r="AD4" s="164" t="s">
        <v>16</v>
      </c>
      <c r="AE4" s="71"/>
      <c r="AF4" s="164" t="s">
        <v>33</v>
      </c>
      <c r="AG4" s="164" t="s">
        <v>5</v>
      </c>
      <c r="AH4" s="164" t="s">
        <v>16</v>
      </c>
      <c r="AI4" s="71"/>
      <c r="AJ4" s="164" t="s">
        <v>33</v>
      </c>
      <c r="AK4" s="164" t="s">
        <v>5</v>
      </c>
      <c r="AL4" s="164" t="s">
        <v>16</v>
      </c>
      <c r="AM4" s="71"/>
      <c r="AN4" s="164" t="s">
        <v>33</v>
      </c>
      <c r="AO4" s="164" t="s">
        <v>5</v>
      </c>
      <c r="AP4" s="164" t="s">
        <v>16</v>
      </c>
      <c r="AQ4" s="71"/>
      <c r="AR4" s="164" t="s">
        <v>33</v>
      </c>
      <c r="AS4" s="164" t="s">
        <v>5</v>
      </c>
      <c r="AT4" s="164" t="s">
        <v>16</v>
      </c>
      <c r="AU4" s="71"/>
      <c r="AV4" s="164" t="s">
        <v>33</v>
      </c>
      <c r="AW4" s="164" t="s">
        <v>5</v>
      </c>
      <c r="AX4" s="164" t="s">
        <v>16</v>
      </c>
      <c r="AY4" s="71"/>
      <c r="AZ4" s="164" t="s">
        <v>33</v>
      </c>
      <c r="BA4" s="164" t="s">
        <v>5</v>
      </c>
      <c r="BB4" s="164" t="s">
        <v>16</v>
      </c>
      <c r="BC4" s="71"/>
      <c r="BD4" s="164" t="s">
        <v>33</v>
      </c>
      <c r="BE4" s="164" t="s">
        <v>5</v>
      </c>
      <c r="BF4" s="164" t="s">
        <v>16</v>
      </c>
      <c r="BG4" s="71"/>
      <c r="BH4" s="164" t="s">
        <v>33</v>
      </c>
      <c r="BI4" s="164" t="s">
        <v>5</v>
      </c>
      <c r="BJ4" s="164" t="s">
        <v>16</v>
      </c>
      <c r="BK4" s="71"/>
      <c r="BL4" s="164" t="s">
        <v>33</v>
      </c>
      <c r="BM4" s="164" t="s">
        <v>5</v>
      </c>
      <c r="BN4" s="164" t="s">
        <v>16</v>
      </c>
      <c r="BO4" s="71"/>
      <c r="BP4" s="164" t="s">
        <v>33</v>
      </c>
      <c r="BQ4" s="164" t="s">
        <v>5</v>
      </c>
      <c r="BR4" s="164" t="s">
        <v>16</v>
      </c>
      <c r="BS4" s="71"/>
      <c r="BT4" s="164" t="s">
        <v>33</v>
      </c>
      <c r="BU4" s="164" t="s">
        <v>5</v>
      </c>
      <c r="BV4" s="164" t="s">
        <v>16</v>
      </c>
      <c r="BW4" s="71"/>
      <c r="BX4" s="164" t="s">
        <v>33</v>
      </c>
      <c r="BY4" s="164" t="s">
        <v>5</v>
      </c>
      <c r="BZ4" s="164" t="s">
        <v>16</v>
      </c>
      <c r="CA4" s="71"/>
      <c r="CB4" s="164" t="s">
        <v>33</v>
      </c>
      <c r="CC4" s="164" t="s">
        <v>5</v>
      </c>
      <c r="CD4" s="164" t="s">
        <v>16</v>
      </c>
      <c r="CE4" s="71"/>
      <c r="CF4" s="164" t="s">
        <v>33</v>
      </c>
      <c r="CG4" s="164" t="s">
        <v>5</v>
      </c>
      <c r="CH4" s="164" t="s">
        <v>16</v>
      </c>
      <c r="CI4" s="71"/>
      <c r="CJ4" s="164" t="s">
        <v>33</v>
      </c>
      <c r="CK4" s="164" t="s">
        <v>5</v>
      </c>
      <c r="CL4" s="164" t="s">
        <v>16</v>
      </c>
    </row>
    <row r="5" spans="1:111" x14ac:dyDescent="0.2">
      <c r="A5" s="17">
        <v>2</v>
      </c>
      <c r="B5" s="165" t="s">
        <v>215</v>
      </c>
      <c r="C5" s="30">
        <f>'свод разд2'!F6</f>
        <v>36</v>
      </c>
      <c r="D5" s="19">
        <v>22</v>
      </c>
      <c r="E5" s="19">
        <v>16</v>
      </c>
      <c r="F5" s="19">
        <v>4</v>
      </c>
      <c r="G5" s="19">
        <v>36</v>
      </c>
      <c r="H5" s="19">
        <v>22</v>
      </c>
      <c r="I5" s="19">
        <v>16</v>
      </c>
      <c r="J5" s="19">
        <v>4</v>
      </c>
      <c r="K5" s="30">
        <f>'свод разд2'!N6</f>
        <v>0</v>
      </c>
      <c r="L5" s="19"/>
      <c r="M5" s="19"/>
      <c r="N5" s="19"/>
      <c r="O5" s="173">
        <v>2</v>
      </c>
      <c r="P5" s="19">
        <v>2</v>
      </c>
      <c r="Q5" s="19"/>
      <c r="R5" s="19"/>
      <c r="S5" s="19">
        <v>292</v>
      </c>
      <c r="T5" s="19">
        <v>5</v>
      </c>
      <c r="U5" s="19">
        <v>169</v>
      </c>
      <c r="V5" s="19">
        <v>68</v>
      </c>
      <c r="W5" s="19">
        <v>627</v>
      </c>
      <c r="X5" s="19">
        <v>0</v>
      </c>
      <c r="Y5" s="19">
        <v>288</v>
      </c>
      <c r="Z5" s="19">
        <v>153</v>
      </c>
      <c r="AA5" s="19">
        <v>95</v>
      </c>
      <c r="AB5" s="19">
        <v>0</v>
      </c>
      <c r="AC5" s="19">
        <v>66</v>
      </c>
      <c r="AD5" s="19">
        <v>10</v>
      </c>
      <c r="AE5" s="19">
        <v>266</v>
      </c>
      <c r="AF5" s="19">
        <v>0</v>
      </c>
      <c r="AG5" s="19">
        <v>131</v>
      </c>
      <c r="AH5" s="19">
        <v>65</v>
      </c>
      <c r="AI5" s="19">
        <v>510</v>
      </c>
      <c r="AJ5" s="19">
        <v>0</v>
      </c>
      <c r="AK5" s="19">
        <v>233</v>
      </c>
      <c r="AL5" s="19">
        <v>139</v>
      </c>
      <c r="AM5" s="19">
        <v>87</v>
      </c>
      <c r="AN5" s="19">
        <v>0</v>
      </c>
      <c r="AO5" s="19">
        <v>44</v>
      </c>
      <c r="AP5" s="19">
        <v>37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>
        <v>1</v>
      </c>
      <c r="BH5" s="19">
        <v>1</v>
      </c>
      <c r="BI5" s="19"/>
      <c r="BJ5" s="19"/>
      <c r="BK5" s="19">
        <v>4</v>
      </c>
      <c r="BL5" s="19">
        <v>4</v>
      </c>
      <c r="BM5" s="19">
        <v>2</v>
      </c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111" ht="12.75" customHeight="1" x14ac:dyDescent="0.2">
      <c r="A6" s="17">
        <v>82</v>
      </c>
      <c r="B6" s="18"/>
      <c r="C6" s="30">
        <f>'свод разд2'!F7</f>
        <v>0</v>
      </c>
      <c r="D6" s="19"/>
      <c r="E6" s="19"/>
      <c r="F6" s="19"/>
      <c r="G6" s="19"/>
      <c r="H6" s="19"/>
      <c r="I6" s="19"/>
      <c r="J6" s="19"/>
      <c r="K6" s="30">
        <f>'свод разд2'!N7</f>
        <v>0</v>
      </c>
      <c r="L6" s="19"/>
      <c r="M6" s="19"/>
      <c r="N6" s="19"/>
      <c r="O6" s="17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:111" s="170" customFormat="1" ht="24.75" customHeight="1" x14ac:dyDescent="0.2">
      <c r="A7" s="150"/>
      <c r="B7" s="151" t="s">
        <v>81</v>
      </c>
      <c r="C7" s="172">
        <f>'свод разд2'!F8</f>
        <v>36</v>
      </c>
      <c r="D7" s="148">
        <f>SUM(D5:D6)</f>
        <v>22</v>
      </c>
      <c r="E7" s="148">
        <f>SUM(E5:E6)</f>
        <v>16</v>
      </c>
      <c r="F7" s="148">
        <f>SUM(F5:F6)</f>
        <v>4</v>
      </c>
      <c r="G7" s="148">
        <f>'свод разд2'!C8</f>
        <v>35</v>
      </c>
      <c r="H7" s="148">
        <f>SUM(H5:H6)</f>
        <v>22</v>
      </c>
      <c r="I7" s="148">
        <f>SUM(I5:I6)</f>
        <v>16</v>
      </c>
      <c r="J7" s="148">
        <f>SUM(J5:J6)</f>
        <v>4</v>
      </c>
      <c r="K7" s="172">
        <f>'свод разд2'!N8</f>
        <v>0</v>
      </c>
      <c r="L7" s="148">
        <f>SUM(L5:L6)</f>
        <v>0</v>
      </c>
      <c r="M7" s="148">
        <f>SUM(M5:M6)</f>
        <v>0</v>
      </c>
      <c r="N7" s="148">
        <f>SUM(N5:N6)</f>
        <v>0</v>
      </c>
      <c r="O7" s="148">
        <f>SUM(O5:O6)</f>
        <v>2</v>
      </c>
      <c r="P7" s="148">
        <f>SUM(P5:P6)</f>
        <v>2</v>
      </c>
      <c r="Q7" s="148">
        <f>SUM(Q5:Q6)</f>
        <v>0</v>
      </c>
      <c r="R7" s="148">
        <f>SUM(R5:R6)</f>
        <v>0</v>
      </c>
      <c r="S7" s="148">
        <f>SUM(S5:S6)</f>
        <v>292</v>
      </c>
      <c r="T7" s="148">
        <f>SUM(T5:T6)</f>
        <v>5</v>
      </c>
      <c r="U7" s="148">
        <f>SUM(U5:U6)</f>
        <v>169</v>
      </c>
      <c r="V7" s="148">
        <f>SUM(V5:V6)</f>
        <v>68</v>
      </c>
      <c r="W7" s="148">
        <f>SUM(W5:W6)</f>
        <v>627</v>
      </c>
      <c r="X7" s="148">
        <f>SUM(X5:X6)</f>
        <v>0</v>
      </c>
      <c r="Y7" s="148">
        <f>SUM(Y5:Y6)</f>
        <v>288</v>
      </c>
      <c r="Z7" s="148">
        <f>SUM(Z5:Z6)</f>
        <v>153</v>
      </c>
      <c r="AA7" s="148">
        <f>SUM(AA5:AA6)</f>
        <v>95</v>
      </c>
      <c r="AB7" s="148">
        <f>SUM(AB5:AB6)</f>
        <v>0</v>
      </c>
      <c r="AC7" s="148">
        <f>SUM(AC5:AC6)</f>
        <v>66</v>
      </c>
      <c r="AD7" s="148">
        <f>SUM(AD5:AD6)</f>
        <v>10</v>
      </c>
      <c r="AE7" s="148">
        <f>SUM(AE5:AE6)</f>
        <v>266</v>
      </c>
      <c r="AF7" s="148">
        <f>SUM(AF5:AF6)</f>
        <v>0</v>
      </c>
      <c r="AG7" s="148">
        <f>SUM(AG5:AG6)</f>
        <v>131</v>
      </c>
      <c r="AH7" s="148">
        <f>SUM(AH5:AH6)</f>
        <v>65</v>
      </c>
      <c r="AI7" s="148">
        <f>SUM(AI5:AI6)</f>
        <v>510</v>
      </c>
      <c r="AJ7" s="148">
        <f>SUM(AJ5:AJ6)</f>
        <v>0</v>
      </c>
      <c r="AK7" s="148">
        <f>SUM(AK5:AK6)</f>
        <v>233</v>
      </c>
      <c r="AL7" s="148">
        <f>SUM(AL5:AL6)</f>
        <v>139</v>
      </c>
      <c r="AM7" s="148">
        <f>SUM(AM5:AM6)</f>
        <v>87</v>
      </c>
      <c r="AN7" s="148">
        <f>SUM(AN5:AN6)</f>
        <v>0</v>
      </c>
      <c r="AO7" s="148">
        <f>SUM(AO5:AO6)</f>
        <v>44</v>
      </c>
      <c r="AP7" s="148">
        <f>SUM(AP5:AP6)</f>
        <v>37</v>
      </c>
      <c r="AQ7" s="148">
        <f>SUM(AQ5:AQ6)</f>
        <v>0</v>
      </c>
      <c r="AR7" s="148">
        <f>SUM(AR5:AR6)</f>
        <v>0</v>
      </c>
      <c r="AS7" s="148">
        <f>SUM(AS5:AS6)</f>
        <v>0</v>
      </c>
      <c r="AT7" s="148">
        <f>SUM(AT5:AT6)</f>
        <v>0</v>
      </c>
      <c r="AU7" s="148">
        <f>SUM(AU5:AU6)</f>
        <v>0</v>
      </c>
      <c r="AV7" s="148">
        <f>SUM(AV5:AV6)</f>
        <v>0</v>
      </c>
      <c r="AW7" s="148">
        <f>SUM(AW5:AW6)</f>
        <v>0</v>
      </c>
      <c r="AX7" s="148">
        <f>SUM(AX5:AX6)</f>
        <v>0</v>
      </c>
      <c r="AY7" s="148">
        <f>SUM(AY5:AY6)</f>
        <v>0</v>
      </c>
      <c r="AZ7" s="148">
        <f>SUM(AZ5:AZ6)</f>
        <v>0</v>
      </c>
      <c r="BA7" s="148">
        <f>SUM(BA5:BA6)</f>
        <v>0</v>
      </c>
      <c r="BB7" s="148">
        <f>SUM(BB5:BB6)</f>
        <v>0</v>
      </c>
      <c r="BC7" s="148">
        <f>SUM(BC5:BC6)</f>
        <v>0</v>
      </c>
      <c r="BD7" s="148">
        <f>SUM(BD5:BD6)</f>
        <v>0</v>
      </c>
      <c r="BE7" s="148">
        <f>SUM(BE5:BE6)</f>
        <v>0</v>
      </c>
      <c r="BF7" s="148">
        <f>SUM(BF5:BF6)</f>
        <v>0</v>
      </c>
      <c r="BG7" s="148">
        <f>SUM(BG5:BG6)</f>
        <v>1</v>
      </c>
      <c r="BH7" s="148">
        <f>SUM(BH5:BH6)</f>
        <v>1</v>
      </c>
      <c r="BI7" s="148">
        <f>SUM(BI5:BI6)</f>
        <v>0</v>
      </c>
      <c r="BJ7" s="148">
        <f>SUM(BJ5:BJ6)</f>
        <v>0</v>
      </c>
      <c r="BK7" s="148">
        <f>SUM(BK5:BK6)</f>
        <v>4</v>
      </c>
      <c r="BL7" s="148">
        <f>SUM(BL5:BL6)</f>
        <v>4</v>
      </c>
      <c r="BM7" s="148">
        <f>SUM(BM5:BM6)</f>
        <v>2</v>
      </c>
      <c r="BN7" s="148">
        <f>SUM(BN5:BN6)</f>
        <v>0</v>
      </c>
      <c r="BO7" s="148">
        <f>SUM(BO5:BO6)</f>
        <v>0</v>
      </c>
      <c r="BP7" s="148">
        <f>SUM(BP5:BP6)</f>
        <v>0</v>
      </c>
      <c r="BQ7" s="148">
        <f>SUM(BQ5:BQ6)</f>
        <v>0</v>
      </c>
      <c r="BR7" s="148">
        <f>SUM(BR5:BR6)</f>
        <v>0</v>
      </c>
      <c r="BS7" s="148">
        <f>SUM(BS5:BS6)</f>
        <v>0</v>
      </c>
      <c r="BT7" s="148">
        <f>SUM(BT5:BT6)</f>
        <v>0</v>
      </c>
      <c r="BU7" s="148">
        <f>SUM(BU5:BU6)</f>
        <v>0</v>
      </c>
      <c r="BV7" s="148">
        <f>SUM(BV5:BV6)</f>
        <v>0</v>
      </c>
      <c r="BW7" s="148">
        <f>SUM(BW5:BW6)</f>
        <v>0</v>
      </c>
      <c r="BX7" s="148">
        <f>SUM(BX5:BX6)</f>
        <v>0</v>
      </c>
      <c r="BY7" s="148">
        <f>SUM(BY5:BY6)</f>
        <v>0</v>
      </c>
      <c r="BZ7" s="148">
        <f>SUM(BZ5:BZ6)</f>
        <v>0</v>
      </c>
      <c r="CA7" s="148">
        <f>SUM(CA5:CA6)</f>
        <v>0</v>
      </c>
      <c r="CB7" s="148">
        <f>SUM(CB5:CB6)</f>
        <v>0</v>
      </c>
      <c r="CC7" s="148">
        <f>SUM(CC5:CC6)</f>
        <v>0</v>
      </c>
      <c r="CD7" s="148">
        <f>SUM(CD5:CD6)</f>
        <v>0</v>
      </c>
      <c r="CE7" s="148">
        <f>SUM(CE5:CE6)</f>
        <v>0</v>
      </c>
      <c r="CF7" s="148">
        <f>SUM(CF5:CF6)</f>
        <v>0</v>
      </c>
      <c r="CG7" s="148">
        <f>SUM(CG5:CG6)</f>
        <v>0</v>
      </c>
      <c r="CH7" s="148">
        <f>SUM(CH5:CH6)</f>
        <v>0</v>
      </c>
      <c r="CI7" s="148">
        <f>SUM(CI5:CI6)</f>
        <v>0</v>
      </c>
      <c r="CJ7" s="148">
        <f>SUM(CJ5:CJ6)</f>
        <v>0</v>
      </c>
      <c r="CK7" s="148">
        <f>SUM(CK5:CK6)</f>
        <v>0</v>
      </c>
      <c r="CL7" s="148">
        <f>SUM(CL5:CL6)</f>
        <v>0</v>
      </c>
    </row>
    <row r="8" spans="1:11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</row>
    <row r="9" spans="1:11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</row>
    <row r="10" spans="1:111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</row>
    <row r="11" spans="1:111" x14ac:dyDescent="0.2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</row>
    <row r="12" spans="1:111" x14ac:dyDescent="0.2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</row>
    <row r="13" spans="1:11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</row>
    <row r="14" spans="1:11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</row>
    <row r="15" spans="1:111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</row>
    <row r="16" spans="1:11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</row>
    <row r="17" spans="1:111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</row>
    <row r="18" spans="1:111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</row>
    <row r="19" spans="1:11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</row>
    <row r="20" spans="1:111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</row>
    <row r="21" spans="1:111" x14ac:dyDescent="0.2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</row>
    <row r="22" spans="1:111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</row>
    <row r="23" spans="1:111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</row>
    <row r="24" spans="1:111" x14ac:dyDescent="0.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</row>
    <row r="25" spans="1:111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</row>
    <row r="26" spans="1:111" x14ac:dyDescent="0.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</row>
    <row r="27" spans="1:111" x14ac:dyDescent="0.2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</row>
    <row r="28" spans="1:11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</row>
    <row r="29" spans="1:11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</row>
    <row r="30" spans="1:111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</row>
    <row r="31" spans="1:111" x14ac:dyDescent="0.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</row>
    <row r="32" spans="1:111" x14ac:dyDescent="0.2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</row>
    <row r="33" spans="1:111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</row>
    <row r="34" spans="1:111" x14ac:dyDescent="0.2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</row>
    <row r="35" spans="1:111" x14ac:dyDescent="0.2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</row>
    <row r="36" spans="1:111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</row>
    <row r="37" spans="1:111" x14ac:dyDescent="0.2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</row>
    <row r="38" spans="1:11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</row>
    <row r="39" spans="1:111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</row>
    <row r="40" spans="1:11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</row>
    <row r="41" spans="1:111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</row>
    <row r="42" spans="1:111" x14ac:dyDescent="0.2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</row>
    <row r="43" spans="1:11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</row>
    <row r="44" spans="1:11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</row>
    <row r="45" spans="1:111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</row>
    <row r="46" spans="1:11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</row>
    <row r="47" spans="1:11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</row>
    <row r="48" spans="1:11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</row>
    <row r="49" spans="1:111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</row>
    <row r="50" spans="1:11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</row>
    <row r="51" spans="1:11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</row>
    <row r="52" spans="1:111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</row>
    <row r="53" spans="1:111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</row>
    <row r="54" spans="1:111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</row>
    <row r="55" spans="1:11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</row>
    <row r="56" spans="1:11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</row>
    <row r="57" spans="1:11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</row>
    <row r="58" spans="1:11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</row>
    <row r="59" spans="1:11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</row>
    <row r="60" spans="1:111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</row>
    <row r="61" spans="1:11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</row>
    <row r="62" spans="1:111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</row>
    <row r="63" spans="1:111" x14ac:dyDescent="0.2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</row>
    <row r="64" spans="1:111" x14ac:dyDescent="0.2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</row>
    <row r="65" spans="1:111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</row>
    <row r="66" spans="1:111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</row>
    <row r="67" spans="1:111" x14ac:dyDescent="0.2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</row>
    <row r="68" spans="1:111" x14ac:dyDescent="0.2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</row>
    <row r="69" spans="1:111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</row>
    <row r="70" spans="1:111" x14ac:dyDescent="0.2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</row>
    <row r="71" spans="1:111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</row>
    <row r="72" spans="1:111" x14ac:dyDescent="0.2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</row>
    <row r="73" spans="1:111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</row>
    <row r="74" spans="1:111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</row>
    <row r="75" spans="1:111" x14ac:dyDescent="0.2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</row>
    <row r="76" spans="1:111" x14ac:dyDescent="0.2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</row>
    <row r="77" spans="1:111" x14ac:dyDescent="0.2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</row>
    <row r="78" spans="1:111" x14ac:dyDescent="0.2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</row>
    <row r="79" spans="1:111" x14ac:dyDescent="0.2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</row>
    <row r="80" spans="1:111" x14ac:dyDescent="0.2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</row>
    <row r="81" spans="1:111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</row>
    <row r="82" spans="1:111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</row>
    <row r="83" spans="1:111" x14ac:dyDescent="0.2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</row>
    <row r="84" spans="1:111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</row>
    <row r="85" spans="1:111" x14ac:dyDescent="0.2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</row>
    <row r="86" spans="1:111" x14ac:dyDescent="0.2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</row>
    <row r="87" spans="1:111" x14ac:dyDescent="0.2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</row>
    <row r="88" spans="1:111" x14ac:dyDescent="0.2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</row>
    <row r="89" spans="1:111" x14ac:dyDescent="0.2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</row>
    <row r="90" spans="1:111" x14ac:dyDescent="0.2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</row>
    <row r="91" spans="1:111" x14ac:dyDescent="0.2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</row>
    <row r="92" spans="1:111" x14ac:dyDescent="0.2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7"/>
      <c r="DF92" s="167"/>
      <c r="DG92" s="167"/>
    </row>
    <row r="93" spans="1:111" x14ac:dyDescent="0.2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</row>
    <row r="94" spans="1:111" x14ac:dyDescent="0.2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</row>
    <row r="95" spans="1:111" x14ac:dyDescent="0.2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</row>
    <row r="96" spans="1:111" x14ac:dyDescent="0.2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</row>
    <row r="97" spans="1:111" x14ac:dyDescent="0.2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</row>
    <row r="98" spans="1:111" x14ac:dyDescent="0.2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</row>
    <row r="99" spans="1:111" x14ac:dyDescent="0.2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</row>
    <row r="100" spans="1:111" x14ac:dyDescent="0.2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</row>
    <row r="101" spans="1:111" x14ac:dyDescent="0.2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</row>
    <row r="102" spans="1:111" x14ac:dyDescent="0.2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</row>
    <row r="103" spans="1:111" x14ac:dyDescent="0.2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</row>
    <row r="104" spans="1:111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</row>
    <row r="105" spans="1:111" x14ac:dyDescent="0.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</row>
    <row r="106" spans="1:111" x14ac:dyDescent="0.2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</row>
    <row r="107" spans="1:111" x14ac:dyDescent="0.2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</row>
    <row r="108" spans="1:111" x14ac:dyDescent="0.2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</row>
    <row r="109" spans="1:111" x14ac:dyDescent="0.2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</row>
    <row r="110" spans="1:111" x14ac:dyDescent="0.2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</row>
    <row r="111" spans="1:111" x14ac:dyDescent="0.2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</row>
    <row r="112" spans="1:111" x14ac:dyDescent="0.2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</row>
    <row r="113" spans="1:111" x14ac:dyDescent="0.2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  <c r="DE113" s="167"/>
      <c r="DF113" s="167"/>
      <c r="DG113" s="167"/>
    </row>
    <row r="114" spans="1:111" x14ac:dyDescent="0.2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</row>
    <row r="115" spans="1:111" x14ac:dyDescent="0.2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</row>
    <row r="116" spans="1:111" x14ac:dyDescent="0.2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</row>
    <row r="117" spans="1:111" x14ac:dyDescent="0.2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  <c r="DB117" s="167"/>
      <c r="DC117" s="167"/>
      <c r="DD117" s="167"/>
      <c r="DE117" s="167"/>
      <c r="DF117" s="167"/>
      <c r="DG117" s="167"/>
    </row>
    <row r="118" spans="1:111" x14ac:dyDescent="0.2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</row>
    <row r="119" spans="1:111" x14ac:dyDescent="0.2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</row>
    <row r="120" spans="1:111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</row>
    <row r="121" spans="1:111" x14ac:dyDescent="0.2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</row>
    <row r="122" spans="1:111" x14ac:dyDescent="0.2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</row>
    <row r="123" spans="1:111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  <c r="DB123" s="167"/>
      <c r="DC123" s="167"/>
      <c r="DD123" s="167"/>
      <c r="DE123" s="167"/>
      <c r="DF123" s="167"/>
      <c r="DG123" s="167"/>
    </row>
    <row r="124" spans="1:111" x14ac:dyDescent="0.2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</row>
    <row r="125" spans="1:111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</row>
    <row r="126" spans="1:111" x14ac:dyDescent="0.2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</row>
    <row r="127" spans="1:111" x14ac:dyDescent="0.2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</row>
    <row r="128" spans="1:111" x14ac:dyDescent="0.2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</row>
    <row r="129" spans="1:111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7"/>
      <c r="DG129" s="167"/>
    </row>
    <row r="130" spans="1:111" x14ac:dyDescent="0.2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</row>
    <row r="131" spans="1:111" x14ac:dyDescent="0.2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</row>
    <row r="132" spans="1:111" x14ac:dyDescent="0.2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7"/>
      <c r="CU132" s="167"/>
      <c r="CV132" s="167"/>
      <c r="CW132" s="167"/>
      <c r="CX132" s="167"/>
      <c r="CY132" s="167"/>
      <c r="CZ132" s="167"/>
      <c r="DA132" s="167"/>
      <c r="DB132" s="167"/>
      <c r="DC132" s="167"/>
      <c r="DD132" s="167"/>
      <c r="DE132" s="167"/>
      <c r="DF132" s="167"/>
      <c r="DG132" s="167"/>
    </row>
    <row r="133" spans="1:111" x14ac:dyDescent="0.2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</row>
    <row r="134" spans="1:111" x14ac:dyDescent="0.2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</row>
    <row r="135" spans="1:111" x14ac:dyDescent="0.2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7"/>
      <c r="BY135" s="167"/>
      <c r="BZ135" s="167"/>
      <c r="CA135" s="167"/>
      <c r="CB135" s="167"/>
      <c r="CC135" s="167"/>
      <c r="CD135" s="167"/>
      <c r="CE135" s="167"/>
      <c r="CF135" s="167"/>
      <c r="CG135" s="167"/>
      <c r="CH135" s="167"/>
      <c r="CI135" s="167"/>
      <c r="CJ135" s="167"/>
      <c r="CK135" s="167"/>
      <c r="CL135" s="167"/>
      <c r="CM135" s="167"/>
      <c r="CN135" s="167"/>
      <c r="CO135" s="167"/>
      <c r="CP135" s="167"/>
      <c r="CQ135" s="167"/>
      <c r="CR135" s="167"/>
      <c r="CS135" s="167"/>
      <c r="CT135" s="167"/>
      <c r="CU135" s="167"/>
      <c r="CV135" s="167"/>
      <c r="CW135" s="167"/>
      <c r="CX135" s="167"/>
      <c r="CY135" s="167"/>
      <c r="CZ135" s="167"/>
      <c r="DA135" s="167"/>
      <c r="DB135" s="167"/>
      <c r="DC135" s="167"/>
      <c r="DD135" s="167"/>
      <c r="DE135" s="167"/>
      <c r="DF135" s="167"/>
      <c r="DG135" s="167"/>
    </row>
    <row r="136" spans="1:111" x14ac:dyDescent="0.2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  <c r="DB136" s="167"/>
      <c r="DC136" s="167"/>
      <c r="DD136" s="167"/>
      <c r="DE136" s="167"/>
      <c r="DF136" s="167"/>
      <c r="DG136" s="167"/>
    </row>
    <row r="137" spans="1:111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7"/>
      <c r="CU137" s="167"/>
      <c r="CV137" s="167"/>
      <c r="CW137" s="167"/>
      <c r="CX137" s="167"/>
      <c r="CY137" s="167"/>
      <c r="CZ137" s="167"/>
      <c r="DA137" s="167"/>
      <c r="DB137" s="167"/>
      <c r="DC137" s="167"/>
      <c r="DD137" s="167"/>
      <c r="DE137" s="167"/>
      <c r="DF137" s="167"/>
      <c r="DG137" s="167"/>
    </row>
    <row r="138" spans="1:111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  <c r="DE138" s="167"/>
      <c r="DF138" s="167"/>
      <c r="DG138" s="167"/>
    </row>
    <row r="139" spans="1:111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</row>
    <row r="140" spans="1:111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</row>
    <row r="141" spans="1:111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</row>
    <row r="142" spans="1:111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</row>
    <row r="143" spans="1:111" x14ac:dyDescent="0.2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</row>
    <row r="144" spans="1:111" x14ac:dyDescent="0.2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7"/>
      <c r="CO144" s="167"/>
      <c r="CP144" s="167"/>
      <c r="CQ144" s="167"/>
      <c r="CR144" s="167"/>
      <c r="CS144" s="167"/>
      <c r="CT144" s="167"/>
      <c r="CU144" s="167"/>
      <c r="CV144" s="167"/>
      <c r="CW144" s="167"/>
      <c r="CX144" s="167"/>
      <c r="CY144" s="167"/>
      <c r="CZ144" s="167"/>
      <c r="DA144" s="167"/>
      <c r="DB144" s="167"/>
      <c r="DC144" s="167"/>
      <c r="DD144" s="167"/>
      <c r="DE144" s="167"/>
      <c r="DF144" s="167"/>
      <c r="DG144" s="167"/>
    </row>
    <row r="145" spans="1:111" x14ac:dyDescent="0.2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</row>
    <row r="146" spans="1:111" x14ac:dyDescent="0.2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</row>
    <row r="147" spans="1:111" x14ac:dyDescent="0.2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  <c r="DE147" s="167"/>
      <c r="DF147" s="167"/>
      <c r="DG147" s="167"/>
    </row>
    <row r="148" spans="1:111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  <c r="CM148" s="167"/>
      <c r="CN148" s="167"/>
      <c r="CO148" s="167"/>
      <c r="CP148" s="167"/>
      <c r="CQ148" s="167"/>
      <c r="CR148" s="167"/>
      <c r="CS148" s="167"/>
      <c r="CT148" s="167"/>
      <c r="CU148" s="167"/>
      <c r="CV148" s="167"/>
      <c r="CW148" s="167"/>
      <c r="CX148" s="167"/>
      <c r="CY148" s="167"/>
      <c r="CZ148" s="167"/>
      <c r="DA148" s="167"/>
      <c r="DB148" s="167"/>
      <c r="DC148" s="167"/>
      <c r="DD148" s="167"/>
      <c r="DE148" s="167"/>
      <c r="DF148" s="167"/>
      <c r="DG148" s="167"/>
    </row>
    <row r="149" spans="1:111" x14ac:dyDescent="0.2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167"/>
      <c r="DE149" s="167"/>
      <c r="DF149" s="167"/>
      <c r="DG149" s="167"/>
    </row>
    <row r="150" spans="1:111" x14ac:dyDescent="0.2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</row>
    <row r="151" spans="1:111" x14ac:dyDescent="0.2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167"/>
      <c r="DE151" s="167"/>
      <c r="DF151" s="167"/>
      <c r="DG151" s="167"/>
    </row>
    <row r="152" spans="1:111" x14ac:dyDescent="0.2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  <c r="DE152" s="167"/>
      <c r="DF152" s="167"/>
      <c r="DG152" s="167"/>
    </row>
    <row r="153" spans="1:111" x14ac:dyDescent="0.2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7"/>
      <c r="CU153" s="167"/>
      <c r="CV153" s="167"/>
      <c r="CW153" s="167"/>
      <c r="CX153" s="167"/>
      <c r="CY153" s="167"/>
      <c r="CZ153" s="167"/>
      <c r="DA153" s="167"/>
      <c r="DB153" s="167"/>
      <c r="DC153" s="167"/>
      <c r="DD153" s="167"/>
      <c r="DE153" s="167"/>
      <c r="DF153" s="167"/>
      <c r="DG153" s="167"/>
    </row>
    <row r="154" spans="1:111" x14ac:dyDescent="0.2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167"/>
      <c r="CO154" s="167"/>
      <c r="CP154" s="167"/>
      <c r="CQ154" s="167"/>
      <c r="CR154" s="167"/>
      <c r="CS154" s="167"/>
      <c r="CT154" s="167"/>
      <c r="CU154" s="167"/>
      <c r="CV154" s="167"/>
      <c r="CW154" s="167"/>
      <c r="CX154" s="167"/>
      <c r="CY154" s="167"/>
      <c r="CZ154" s="167"/>
      <c r="DA154" s="167"/>
      <c r="DB154" s="167"/>
      <c r="DC154" s="167"/>
      <c r="DD154" s="167"/>
      <c r="DE154" s="167"/>
      <c r="DF154" s="167"/>
      <c r="DG154" s="167"/>
    </row>
    <row r="155" spans="1:111" x14ac:dyDescent="0.2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  <c r="DE155" s="167"/>
      <c r="DF155" s="167"/>
      <c r="DG155" s="167"/>
    </row>
    <row r="156" spans="1:111" x14ac:dyDescent="0.2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7"/>
      <c r="DA156" s="167"/>
      <c r="DB156" s="167"/>
      <c r="DC156" s="167"/>
      <c r="DD156" s="167"/>
      <c r="DE156" s="167"/>
      <c r="DF156" s="167"/>
      <c r="DG156" s="167"/>
    </row>
    <row r="157" spans="1:111" x14ac:dyDescent="0.2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7"/>
      <c r="DB157" s="167"/>
      <c r="DC157" s="167"/>
      <c r="DD157" s="167"/>
      <c r="DE157" s="167"/>
      <c r="DF157" s="167"/>
      <c r="DG157" s="167"/>
    </row>
    <row r="158" spans="1:111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7"/>
      <c r="DF158" s="167"/>
      <c r="DG158" s="167"/>
    </row>
    <row r="159" spans="1:111" x14ac:dyDescent="0.2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</row>
    <row r="160" spans="1:111" x14ac:dyDescent="0.2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7"/>
      <c r="CU160" s="167"/>
      <c r="CV160" s="167"/>
      <c r="CW160" s="167"/>
      <c r="CX160" s="167"/>
      <c r="CY160" s="167"/>
      <c r="CZ160" s="167"/>
      <c r="DA160" s="167"/>
      <c r="DB160" s="167"/>
      <c r="DC160" s="167"/>
      <c r="DD160" s="167"/>
      <c r="DE160" s="167"/>
      <c r="DF160" s="167"/>
      <c r="DG160" s="167"/>
    </row>
    <row r="161" spans="1:111" x14ac:dyDescent="0.2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167"/>
      <c r="CO161" s="167"/>
      <c r="CP161" s="167"/>
      <c r="CQ161" s="167"/>
      <c r="CR161" s="167"/>
      <c r="CS161" s="167"/>
      <c r="CT161" s="167"/>
      <c r="CU161" s="167"/>
      <c r="CV161" s="167"/>
      <c r="CW161" s="167"/>
      <c r="CX161" s="167"/>
      <c r="CY161" s="167"/>
      <c r="CZ161" s="167"/>
      <c r="DA161" s="167"/>
      <c r="DB161" s="167"/>
      <c r="DC161" s="167"/>
      <c r="DD161" s="167"/>
      <c r="DE161" s="167"/>
      <c r="DF161" s="167"/>
      <c r="DG161" s="167"/>
    </row>
    <row r="162" spans="1:111" x14ac:dyDescent="0.2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</row>
    <row r="163" spans="1:111" x14ac:dyDescent="0.2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167"/>
      <c r="CO163" s="167"/>
      <c r="CP163" s="167"/>
      <c r="CQ163" s="167"/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7"/>
      <c r="DC163" s="167"/>
      <c r="DD163" s="167"/>
      <c r="DE163" s="167"/>
      <c r="DF163" s="167"/>
      <c r="DG163" s="167"/>
    </row>
    <row r="164" spans="1:111" x14ac:dyDescent="0.2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167"/>
      <c r="CO164" s="167"/>
      <c r="CP164" s="167"/>
      <c r="CQ164" s="167"/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167"/>
      <c r="DE164" s="167"/>
      <c r="DF164" s="167"/>
      <c r="DG164" s="167"/>
    </row>
    <row r="165" spans="1:111" x14ac:dyDescent="0.2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  <c r="DE165" s="167"/>
      <c r="DF165" s="167"/>
      <c r="DG165" s="167"/>
    </row>
    <row r="166" spans="1:111" x14ac:dyDescent="0.2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7"/>
      <c r="DG166" s="167"/>
    </row>
    <row r="167" spans="1:111" x14ac:dyDescent="0.2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</row>
    <row r="168" spans="1:111" x14ac:dyDescent="0.2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7"/>
      <c r="DG168" s="167"/>
    </row>
    <row r="169" spans="1:111" x14ac:dyDescent="0.2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7"/>
      <c r="CU169" s="167"/>
      <c r="CV169" s="167"/>
      <c r="CW169" s="167"/>
      <c r="CX169" s="167"/>
      <c r="CY169" s="167"/>
      <c r="CZ169" s="167"/>
      <c r="DA169" s="167"/>
      <c r="DB169" s="167"/>
      <c r="DC169" s="167"/>
      <c r="DD169" s="167"/>
      <c r="DE169" s="167"/>
      <c r="DF169" s="167"/>
      <c r="DG169" s="167"/>
    </row>
    <row r="170" spans="1:111" x14ac:dyDescent="0.2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167"/>
      <c r="CO170" s="167"/>
      <c r="CP170" s="167"/>
      <c r="CQ170" s="167"/>
      <c r="CR170" s="167"/>
      <c r="CS170" s="167"/>
      <c r="CT170" s="167"/>
      <c r="CU170" s="167"/>
      <c r="CV170" s="167"/>
      <c r="CW170" s="167"/>
      <c r="CX170" s="167"/>
      <c r="CY170" s="167"/>
      <c r="CZ170" s="167"/>
      <c r="DA170" s="167"/>
      <c r="DB170" s="167"/>
      <c r="DC170" s="167"/>
      <c r="DD170" s="167"/>
      <c r="DE170" s="167"/>
      <c r="DF170" s="167"/>
      <c r="DG170" s="167"/>
    </row>
    <row r="171" spans="1:111" x14ac:dyDescent="0.2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167"/>
      <c r="CO171" s="167"/>
      <c r="CP171" s="167"/>
      <c r="CQ171" s="167"/>
      <c r="CR171" s="167"/>
      <c r="CS171" s="167"/>
      <c r="CT171" s="167"/>
      <c r="CU171" s="167"/>
      <c r="CV171" s="167"/>
      <c r="CW171" s="167"/>
      <c r="CX171" s="167"/>
      <c r="CY171" s="167"/>
      <c r="CZ171" s="167"/>
      <c r="DA171" s="167"/>
      <c r="DB171" s="167"/>
      <c r="DC171" s="167"/>
      <c r="DD171" s="167"/>
      <c r="DE171" s="167"/>
      <c r="DF171" s="167"/>
      <c r="DG171" s="167"/>
    </row>
    <row r="172" spans="1:111" x14ac:dyDescent="0.2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167"/>
      <c r="CO172" s="167"/>
      <c r="CP172" s="167"/>
      <c r="CQ172" s="167"/>
      <c r="CR172" s="167"/>
      <c r="CS172" s="167"/>
      <c r="CT172" s="167"/>
      <c r="CU172" s="167"/>
      <c r="CV172" s="167"/>
      <c r="CW172" s="167"/>
      <c r="CX172" s="167"/>
      <c r="CY172" s="167"/>
      <c r="CZ172" s="167"/>
      <c r="DA172" s="167"/>
      <c r="DB172" s="167"/>
      <c r="DC172" s="167"/>
      <c r="DD172" s="167"/>
      <c r="DE172" s="167"/>
      <c r="DF172" s="167"/>
      <c r="DG172" s="167"/>
    </row>
    <row r="173" spans="1:111" x14ac:dyDescent="0.2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7"/>
      <c r="CY173" s="167"/>
      <c r="CZ173" s="167"/>
      <c r="DA173" s="167"/>
      <c r="DB173" s="167"/>
      <c r="DC173" s="167"/>
      <c r="DD173" s="167"/>
      <c r="DE173" s="167"/>
      <c r="DF173" s="167"/>
      <c r="DG173" s="167"/>
    </row>
    <row r="174" spans="1:111" x14ac:dyDescent="0.2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  <c r="DB174" s="167"/>
      <c r="DC174" s="167"/>
      <c r="DD174" s="167"/>
      <c r="DE174" s="167"/>
      <c r="DF174" s="167"/>
      <c r="DG174" s="167"/>
    </row>
    <row r="175" spans="1:111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167"/>
      <c r="CO175" s="167"/>
      <c r="CP175" s="167"/>
      <c r="CQ175" s="167"/>
      <c r="CR175" s="167"/>
      <c r="CS175" s="167"/>
      <c r="CT175" s="167"/>
      <c r="CU175" s="167"/>
      <c r="CV175" s="167"/>
      <c r="CW175" s="167"/>
      <c r="CX175" s="167"/>
      <c r="CY175" s="167"/>
      <c r="CZ175" s="167"/>
      <c r="DA175" s="167"/>
      <c r="DB175" s="167"/>
      <c r="DC175" s="167"/>
      <c r="DD175" s="167"/>
      <c r="DE175" s="167"/>
      <c r="DF175" s="167"/>
      <c r="DG175" s="167"/>
    </row>
    <row r="176" spans="1:111" x14ac:dyDescent="0.2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  <c r="DB176" s="167"/>
      <c r="DC176" s="167"/>
      <c r="DD176" s="167"/>
      <c r="DE176" s="167"/>
      <c r="DF176" s="167"/>
      <c r="DG176" s="167"/>
    </row>
    <row r="177" spans="1:111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7"/>
      <c r="CU177" s="167"/>
      <c r="CV177" s="167"/>
      <c r="CW177" s="167"/>
      <c r="CX177" s="167"/>
      <c r="CY177" s="167"/>
      <c r="CZ177" s="167"/>
      <c r="DA177" s="167"/>
      <c r="DB177" s="167"/>
      <c r="DC177" s="167"/>
      <c r="DD177" s="167"/>
      <c r="DE177" s="167"/>
      <c r="DF177" s="167"/>
      <c r="DG177" s="167"/>
    </row>
    <row r="178" spans="1:111" x14ac:dyDescent="0.2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7"/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7"/>
      <c r="CU178" s="167"/>
      <c r="CV178" s="167"/>
      <c r="CW178" s="167"/>
      <c r="CX178" s="167"/>
      <c r="CY178" s="167"/>
      <c r="CZ178" s="167"/>
      <c r="DA178" s="167"/>
      <c r="DB178" s="167"/>
      <c r="DC178" s="167"/>
      <c r="DD178" s="167"/>
      <c r="DE178" s="167"/>
      <c r="DF178" s="167"/>
      <c r="DG178" s="167"/>
    </row>
    <row r="179" spans="1:111" x14ac:dyDescent="0.2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7"/>
      <c r="CY179" s="167"/>
      <c r="CZ179" s="167"/>
      <c r="DA179" s="167"/>
      <c r="DB179" s="167"/>
      <c r="DC179" s="167"/>
      <c r="DD179" s="167"/>
      <c r="DE179" s="167"/>
      <c r="DF179" s="167"/>
      <c r="DG179" s="167"/>
    </row>
    <row r="180" spans="1:111" x14ac:dyDescent="0.2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7"/>
      <c r="CJ180" s="167"/>
      <c r="CK180" s="167"/>
      <c r="CL180" s="167"/>
      <c r="CM180" s="167"/>
      <c r="CN180" s="167"/>
      <c r="CO180" s="167"/>
      <c r="CP180" s="167"/>
      <c r="CQ180" s="167"/>
      <c r="CR180" s="167"/>
      <c r="CS180" s="167"/>
      <c r="CT180" s="167"/>
      <c r="CU180" s="167"/>
      <c r="CV180" s="167"/>
      <c r="CW180" s="167"/>
      <c r="CX180" s="167"/>
      <c r="CY180" s="167"/>
      <c r="CZ180" s="167"/>
      <c r="DA180" s="167"/>
      <c r="DB180" s="167"/>
      <c r="DC180" s="167"/>
      <c r="DD180" s="167"/>
      <c r="DE180" s="167"/>
      <c r="DF180" s="167"/>
      <c r="DG180" s="167"/>
    </row>
    <row r="181" spans="1:111" x14ac:dyDescent="0.2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7"/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7"/>
      <c r="CU181" s="167"/>
      <c r="CV181" s="167"/>
      <c r="CW181" s="167"/>
      <c r="CX181" s="167"/>
      <c r="CY181" s="167"/>
      <c r="CZ181" s="167"/>
      <c r="DA181" s="167"/>
      <c r="DB181" s="167"/>
      <c r="DC181" s="167"/>
      <c r="DD181" s="167"/>
      <c r="DE181" s="167"/>
      <c r="DF181" s="167"/>
      <c r="DG181" s="167"/>
    </row>
    <row r="182" spans="1:111" x14ac:dyDescent="0.2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7"/>
      <c r="CU182" s="167"/>
      <c r="CV182" s="167"/>
      <c r="CW182" s="167"/>
      <c r="CX182" s="167"/>
      <c r="CY182" s="167"/>
      <c r="CZ182" s="167"/>
      <c r="DA182" s="167"/>
      <c r="DB182" s="167"/>
      <c r="DC182" s="167"/>
      <c r="DD182" s="167"/>
      <c r="DE182" s="167"/>
      <c r="DF182" s="167"/>
      <c r="DG182" s="167"/>
    </row>
    <row r="183" spans="1:111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  <c r="DE183" s="167"/>
      <c r="DF183" s="167"/>
      <c r="DG183" s="167"/>
    </row>
    <row r="184" spans="1:111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  <c r="DG184" s="167"/>
    </row>
    <row r="185" spans="1:11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  <c r="DG185" s="167"/>
    </row>
    <row r="186" spans="1:111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</row>
    <row r="187" spans="1:111" x14ac:dyDescent="0.2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167"/>
    </row>
    <row r="188" spans="1:111" x14ac:dyDescent="0.2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  <c r="BX188" s="167"/>
      <c r="BY188" s="167"/>
      <c r="BZ188" s="167"/>
      <c r="CA188" s="167"/>
      <c r="CB188" s="167"/>
      <c r="CC188" s="167"/>
      <c r="CD188" s="167"/>
      <c r="CE188" s="167"/>
      <c r="CF188" s="167"/>
      <c r="CG188" s="167"/>
      <c r="CH188" s="167"/>
      <c r="CI188" s="167"/>
      <c r="CJ188" s="167"/>
      <c r="CK188" s="167"/>
      <c r="CL188" s="167"/>
      <c r="CM188" s="167"/>
      <c r="CN188" s="167"/>
      <c r="CO188" s="167"/>
      <c r="CP188" s="167"/>
      <c r="CQ188" s="167"/>
      <c r="CR188" s="167"/>
      <c r="CS188" s="167"/>
      <c r="CT188" s="167"/>
      <c r="CU188" s="167"/>
      <c r="CV188" s="167"/>
      <c r="CW188" s="167"/>
      <c r="CX188" s="167"/>
      <c r="CY188" s="167"/>
      <c r="CZ188" s="167"/>
      <c r="DA188" s="167"/>
      <c r="DB188" s="167"/>
      <c r="DC188" s="167"/>
      <c r="DD188" s="167"/>
      <c r="DE188" s="167"/>
      <c r="DF188" s="167"/>
      <c r="DG188" s="167"/>
    </row>
    <row r="189" spans="1:111" x14ac:dyDescent="0.2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  <c r="DE189" s="167"/>
      <c r="DF189" s="167"/>
      <c r="DG189" s="167"/>
    </row>
    <row r="190" spans="1:111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7"/>
      <c r="BX190" s="167"/>
      <c r="BY190" s="167"/>
      <c r="BZ190" s="167"/>
      <c r="CA190" s="167"/>
      <c r="CB190" s="167"/>
      <c r="CC190" s="167"/>
      <c r="CD190" s="167"/>
      <c r="CE190" s="167"/>
      <c r="CF190" s="167"/>
      <c r="CG190" s="167"/>
      <c r="CH190" s="167"/>
      <c r="CI190" s="167"/>
      <c r="CJ190" s="167"/>
      <c r="CK190" s="167"/>
      <c r="CL190" s="167"/>
      <c r="CM190" s="167"/>
      <c r="CN190" s="167"/>
      <c r="CO190" s="167"/>
      <c r="CP190" s="167"/>
      <c r="CQ190" s="167"/>
      <c r="CR190" s="167"/>
      <c r="CS190" s="167"/>
      <c r="CT190" s="167"/>
      <c r="CU190" s="167"/>
      <c r="CV190" s="167"/>
      <c r="CW190" s="167"/>
      <c r="CX190" s="167"/>
      <c r="CY190" s="167"/>
      <c r="CZ190" s="167"/>
      <c r="DA190" s="167"/>
      <c r="DB190" s="167"/>
      <c r="DC190" s="167"/>
      <c r="DD190" s="167"/>
      <c r="DE190" s="167"/>
      <c r="DF190" s="167"/>
      <c r="DG190" s="167"/>
    </row>
    <row r="191" spans="1:111" x14ac:dyDescent="0.2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  <c r="DE191" s="167"/>
      <c r="DF191" s="167"/>
      <c r="DG191" s="167"/>
    </row>
    <row r="192" spans="1:111" x14ac:dyDescent="0.2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7"/>
      <c r="CU192" s="167"/>
      <c r="CV192" s="167"/>
      <c r="CW192" s="167"/>
      <c r="CX192" s="167"/>
      <c r="CY192" s="167"/>
      <c r="CZ192" s="167"/>
      <c r="DA192" s="167"/>
      <c r="DB192" s="167"/>
      <c r="DC192" s="167"/>
      <c r="DD192" s="167"/>
      <c r="DE192" s="167"/>
      <c r="DF192" s="167"/>
      <c r="DG192" s="167"/>
    </row>
    <row r="193" spans="1:111" x14ac:dyDescent="0.2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167"/>
      <c r="CJ193" s="167"/>
      <c r="CK193" s="167"/>
      <c r="CL193" s="167"/>
      <c r="CM193" s="167"/>
      <c r="CN193" s="167"/>
      <c r="CO193" s="167"/>
      <c r="CP193" s="167"/>
      <c r="CQ193" s="167"/>
      <c r="CR193" s="167"/>
      <c r="CS193" s="167"/>
      <c r="CT193" s="167"/>
      <c r="CU193" s="167"/>
      <c r="CV193" s="167"/>
      <c r="CW193" s="167"/>
      <c r="CX193" s="167"/>
      <c r="CY193" s="167"/>
      <c r="CZ193" s="167"/>
      <c r="DA193" s="167"/>
      <c r="DB193" s="167"/>
      <c r="DC193" s="167"/>
      <c r="DD193" s="167"/>
      <c r="DE193" s="167"/>
      <c r="DF193" s="167"/>
      <c r="DG193" s="167"/>
    </row>
    <row r="194" spans="1:111" x14ac:dyDescent="0.2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7"/>
      <c r="CU194" s="167"/>
      <c r="CV194" s="167"/>
      <c r="CW194" s="167"/>
      <c r="CX194" s="167"/>
      <c r="CY194" s="167"/>
      <c r="CZ194" s="167"/>
      <c r="DA194" s="167"/>
      <c r="DB194" s="167"/>
      <c r="DC194" s="167"/>
      <c r="DD194" s="167"/>
      <c r="DE194" s="167"/>
      <c r="DF194" s="167"/>
      <c r="DG194" s="167"/>
    </row>
    <row r="195" spans="1:111" x14ac:dyDescent="0.2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7"/>
      <c r="BT195" s="167"/>
      <c r="BU195" s="167"/>
      <c r="BV195" s="167"/>
      <c r="BW195" s="167"/>
      <c r="BX195" s="167"/>
      <c r="BY195" s="167"/>
      <c r="BZ195" s="167"/>
      <c r="CA195" s="167"/>
      <c r="CB195" s="167"/>
      <c r="CC195" s="167"/>
      <c r="CD195" s="167"/>
      <c r="CE195" s="167"/>
      <c r="CF195" s="167"/>
      <c r="CG195" s="167"/>
      <c r="CH195" s="167"/>
      <c r="CI195" s="167"/>
      <c r="CJ195" s="167"/>
      <c r="CK195" s="167"/>
      <c r="CL195" s="167"/>
      <c r="CM195" s="167"/>
      <c r="CN195" s="167"/>
      <c r="CO195" s="167"/>
      <c r="CP195" s="167"/>
      <c r="CQ195" s="167"/>
      <c r="CR195" s="167"/>
      <c r="CS195" s="167"/>
      <c r="CT195" s="167"/>
      <c r="CU195" s="167"/>
      <c r="CV195" s="167"/>
      <c r="CW195" s="167"/>
      <c r="CX195" s="167"/>
      <c r="CY195" s="167"/>
      <c r="CZ195" s="167"/>
      <c r="DA195" s="167"/>
      <c r="DB195" s="167"/>
      <c r="DC195" s="167"/>
      <c r="DD195" s="167"/>
      <c r="DE195" s="167"/>
      <c r="DF195" s="167"/>
      <c r="DG195" s="167"/>
    </row>
    <row r="196" spans="1:111" x14ac:dyDescent="0.2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7"/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  <c r="DE196" s="167"/>
      <c r="DF196" s="167"/>
      <c r="DG196" s="167"/>
    </row>
    <row r="197" spans="1:111" x14ac:dyDescent="0.2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7"/>
      <c r="CJ197" s="167"/>
      <c r="CK197" s="167"/>
      <c r="CL197" s="167"/>
      <c r="CM197" s="167"/>
      <c r="CN197" s="167"/>
      <c r="CO197" s="167"/>
      <c r="CP197" s="167"/>
      <c r="CQ197" s="167"/>
      <c r="CR197" s="167"/>
      <c r="CS197" s="167"/>
      <c r="CT197" s="167"/>
      <c r="CU197" s="167"/>
      <c r="CV197" s="167"/>
      <c r="CW197" s="167"/>
      <c r="CX197" s="167"/>
      <c r="CY197" s="167"/>
      <c r="CZ197" s="167"/>
      <c r="DA197" s="167"/>
      <c r="DB197" s="167"/>
      <c r="DC197" s="167"/>
      <c r="DD197" s="167"/>
      <c r="DE197" s="167"/>
      <c r="DF197" s="167"/>
      <c r="DG197" s="167"/>
    </row>
    <row r="198" spans="1:111" x14ac:dyDescent="0.2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7"/>
      <c r="CU198" s="167"/>
      <c r="CV198" s="167"/>
      <c r="CW198" s="167"/>
      <c r="CX198" s="167"/>
      <c r="CY198" s="167"/>
      <c r="CZ198" s="167"/>
      <c r="DA198" s="167"/>
      <c r="DB198" s="167"/>
      <c r="DC198" s="167"/>
      <c r="DD198" s="167"/>
      <c r="DE198" s="167"/>
      <c r="DF198" s="167"/>
      <c r="DG198" s="167"/>
    </row>
    <row r="199" spans="1:111" x14ac:dyDescent="0.2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7"/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7"/>
      <c r="CU199" s="167"/>
      <c r="CV199" s="167"/>
      <c r="CW199" s="167"/>
      <c r="CX199" s="167"/>
      <c r="CY199" s="167"/>
      <c r="CZ199" s="167"/>
      <c r="DA199" s="167"/>
      <c r="DB199" s="167"/>
      <c r="DC199" s="167"/>
      <c r="DD199" s="167"/>
      <c r="DE199" s="167"/>
      <c r="DF199" s="167"/>
      <c r="DG199" s="167"/>
    </row>
    <row r="200" spans="1:111" x14ac:dyDescent="0.2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</row>
    <row r="201" spans="1:111" x14ac:dyDescent="0.2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7"/>
      <c r="BZ201" s="167"/>
      <c r="CA201" s="167"/>
      <c r="CB201" s="167"/>
      <c r="CC201" s="167"/>
      <c r="CD201" s="167"/>
      <c r="CE201" s="167"/>
      <c r="CF201" s="167"/>
      <c r="CG201" s="167"/>
      <c r="CH201" s="167"/>
      <c r="CI201" s="167"/>
      <c r="CJ201" s="167"/>
      <c r="CK201" s="167"/>
      <c r="CL201" s="167"/>
      <c r="CM201" s="167"/>
      <c r="CN201" s="167"/>
      <c r="CO201" s="167"/>
      <c r="CP201" s="167"/>
      <c r="CQ201" s="167"/>
      <c r="CR201" s="167"/>
      <c r="CS201" s="167"/>
      <c r="CT201" s="167"/>
      <c r="CU201" s="167"/>
      <c r="CV201" s="167"/>
      <c r="CW201" s="167"/>
      <c r="CX201" s="167"/>
      <c r="CY201" s="167"/>
      <c r="CZ201" s="167"/>
      <c r="DA201" s="167"/>
      <c r="DB201" s="167"/>
      <c r="DC201" s="167"/>
      <c r="DD201" s="167"/>
      <c r="DE201" s="167"/>
      <c r="DF201" s="167"/>
      <c r="DG201" s="167"/>
    </row>
    <row r="202" spans="1:111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7"/>
      <c r="DB202" s="167"/>
      <c r="DC202" s="167"/>
      <c r="DD202" s="167"/>
      <c r="DE202" s="167"/>
      <c r="DF202" s="167"/>
      <c r="DG202" s="167"/>
    </row>
    <row r="203" spans="1:111" x14ac:dyDescent="0.2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7"/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7"/>
      <c r="CU203" s="167"/>
      <c r="CV203" s="167"/>
      <c r="CW203" s="167"/>
      <c r="CX203" s="167"/>
      <c r="CY203" s="167"/>
      <c r="CZ203" s="167"/>
      <c r="DA203" s="167"/>
      <c r="DB203" s="167"/>
      <c r="DC203" s="167"/>
      <c r="DD203" s="167"/>
      <c r="DE203" s="167"/>
      <c r="DF203" s="167"/>
      <c r="DG203" s="167"/>
    </row>
    <row r="204" spans="1:111" x14ac:dyDescent="0.2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A204" s="167"/>
      <c r="CB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7"/>
      <c r="CU204" s="167"/>
      <c r="CV204" s="167"/>
      <c r="CW204" s="167"/>
      <c r="CX204" s="167"/>
      <c r="CY204" s="167"/>
      <c r="CZ204" s="167"/>
      <c r="DA204" s="167"/>
      <c r="DB204" s="167"/>
      <c r="DC204" s="167"/>
      <c r="DD204" s="167"/>
      <c r="DE204" s="167"/>
      <c r="DF204" s="167"/>
      <c r="DG204" s="167"/>
    </row>
    <row r="205" spans="1:111" x14ac:dyDescent="0.2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  <c r="BX205" s="167"/>
      <c r="BY205" s="167"/>
      <c r="BZ205" s="167"/>
      <c r="CA205" s="167"/>
      <c r="CB205" s="167"/>
      <c r="CC205" s="167"/>
      <c r="CD205" s="167"/>
      <c r="CE205" s="167"/>
      <c r="CF205" s="167"/>
      <c r="CG205" s="167"/>
      <c r="CH205" s="167"/>
      <c r="CI205" s="167"/>
      <c r="CJ205" s="167"/>
      <c r="CK205" s="167"/>
      <c r="CL205" s="167"/>
      <c r="CM205" s="167"/>
      <c r="CN205" s="167"/>
      <c r="CO205" s="167"/>
      <c r="CP205" s="167"/>
      <c r="CQ205" s="167"/>
      <c r="CR205" s="167"/>
      <c r="CS205" s="167"/>
      <c r="CT205" s="167"/>
      <c r="CU205" s="167"/>
      <c r="CV205" s="167"/>
      <c r="CW205" s="167"/>
      <c r="CX205" s="167"/>
      <c r="CY205" s="167"/>
      <c r="CZ205" s="167"/>
      <c r="DA205" s="167"/>
      <c r="DB205" s="167"/>
      <c r="DC205" s="167"/>
      <c r="DD205" s="167"/>
      <c r="DE205" s="167"/>
      <c r="DF205" s="167"/>
      <c r="DG205" s="167"/>
    </row>
    <row r="206" spans="1:111" x14ac:dyDescent="0.2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  <c r="BX206" s="167"/>
      <c r="BY206" s="167"/>
      <c r="BZ206" s="167"/>
      <c r="CA206" s="167"/>
      <c r="CB206" s="167"/>
      <c r="CC206" s="167"/>
      <c r="CD206" s="167"/>
      <c r="CE206" s="167"/>
      <c r="CF206" s="167"/>
      <c r="CG206" s="167"/>
      <c r="CH206" s="167"/>
      <c r="CI206" s="167"/>
      <c r="CJ206" s="167"/>
      <c r="CK206" s="167"/>
      <c r="CL206" s="167"/>
      <c r="CM206" s="167"/>
      <c r="CN206" s="167"/>
      <c r="CO206" s="167"/>
      <c r="CP206" s="167"/>
      <c r="CQ206" s="167"/>
      <c r="CR206" s="167"/>
      <c r="CS206" s="167"/>
      <c r="CT206" s="167"/>
      <c r="CU206" s="167"/>
      <c r="CV206" s="167"/>
      <c r="CW206" s="167"/>
      <c r="CX206" s="167"/>
      <c r="CY206" s="167"/>
      <c r="CZ206" s="167"/>
      <c r="DA206" s="167"/>
      <c r="DB206" s="167"/>
      <c r="DC206" s="167"/>
      <c r="DD206" s="167"/>
      <c r="DE206" s="167"/>
      <c r="DF206" s="167"/>
      <c r="DG206" s="167"/>
    </row>
    <row r="207" spans="1:111" x14ac:dyDescent="0.2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7"/>
      <c r="CU207" s="167"/>
      <c r="CV207" s="167"/>
      <c r="CW207" s="167"/>
      <c r="CX207" s="167"/>
      <c r="CY207" s="167"/>
      <c r="CZ207" s="167"/>
      <c r="DA207" s="167"/>
      <c r="DB207" s="167"/>
      <c r="DC207" s="167"/>
      <c r="DD207" s="167"/>
      <c r="DE207" s="167"/>
      <c r="DF207" s="167"/>
      <c r="DG207" s="167"/>
    </row>
    <row r="208" spans="1:111" x14ac:dyDescent="0.2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</row>
    <row r="209" spans="1:111" x14ac:dyDescent="0.2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  <c r="CY209" s="167"/>
      <c r="CZ209" s="167"/>
      <c r="DA209" s="167"/>
      <c r="DB209" s="167"/>
      <c r="DC209" s="167"/>
      <c r="DD209" s="167"/>
      <c r="DE209" s="167"/>
      <c r="DF209" s="167"/>
      <c r="DG209" s="167"/>
    </row>
    <row r="210" spans="1:111" x14ac:dyDescent="0.2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7"/>
      <c r="CL210" s="167"/>
      <c r="CM210" s="167"/>
      <c r="CN210" s="167"/>
      <c r="CO210" s="167"/>
      <c r="CP210" s="167"/>
      <c r="CQ210" s="167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  <c r="DE210" s="167"/>
      <c r="DF210" s="167"/>
      <c r="DG210" s="167"/>
    </row>
    <row r="211" spans="1:111" x14ac:dyDescent="0.2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7"/>
      <c r="CL211" s="167"/>
      <c r="CM211" s="167"/>
      <c r="CN211" s="167"/>
      <c r="CO211" s="167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  <c r="DE211" s="167"/>
      <c r="DF211" s="167"/>
      <c r="DG211" s="167"/>
    </row>
    <row r="212" spans="1:111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7"/>
      <c r="CN212" s="167"/>
      <c r="CO212" s="167"/>
      <c r="CP212" s="167"/>
      <c r="CQ212" s="167"/>
      <c r="CR212" s="167"/>
      <c r="CS212" s="167"/>
      <c r="CT212" s="167"/>
      <c r="CU212" s="167"/>
      <c r="CV212" s="167"/>
      <c r="CW212" s="167"/>
      <c r="CX212" s="167"/>
      <c r="CY212" s="167"/>
      <c r="CZ212" s="167"/>
      <c r="DA212" s="167"/>
      <c r="DB212" s="167"/>
      <c r="DC212" s="167"/>
      <c r="DD212" s="167"/>
      <c r="DE212" s="167"/>
      <c r="DF212" s="167"/>
      <c r="DG212" s="167"/>
    </row>
    <row r="213" spans="1:111" x14ac:dyDescent="0.2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7"/>
      <c r="CJ213" s="167"/>
      <c r="CK213" s="167"/>
      <c r="CL213" s="167"/>
      <c r="CM213" s="167"/>
      <c r="CN213" s="167"/>
      <c r="CO213" s="167"/>
      <c r="CP213" s="167"/>
      <c r="CQ213" s="167"/>
      <c r="CR213" s="167"/>
      <c r="CS213" s="167"/>
      <c r="CT213" s="167"/>
      <c r="CU213" s="167"/>
      <c r="CV213" s="167"/>
      <c r="CW213" s="167"/>
      <c r="CX213" s="167"/>
      <c r="CY213" s="167"/>
      <c r="CZ213" s="167"/>
      <c r="DA213" s="167"/>
      <c r="DB213" s="167"/>
      <c r="DC213" s="167"/>
      <c r="DD213" s="167"/>
      <c r="DE213" s="167"/>
      <c r="DF213" s="167"/>
      <c r="DG213" s="167"/>
    </row>
    <row r="214" spans="1:111" x14ac:dyDescent="0.2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167"/>
      <c r="CJ214" s="167"/>
      <c r="CK214" s="167"/>
      <c r="CL214" s="167"/>
      <c r="CM214" s="167"/>
      <c r="CN214" s="167"/>
      <c r="CO214" s="167"/>
      <c r="CP214" s="167"/>
      <c r="CQ214" s="167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  <c r="DE214" s="167"/>
      <c r="DF214" s="167"/>
      <c r="DG214" s="167"/>
    </row>
    <row r="215" spans="1:111" x14ac:dyDescent="0.2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  <c r="BX215" s="167"/>
      <c r="BY215" s="167"/>
      <c r="BZ215" s="167"/>
      <c r="CA215" s="167"/>
      <c r="CB215" s="167"/>
      <c r="CC215" s="167"/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7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</row>
    <row r="216" spans="1:111" x14ac:dyDescent="0.2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7"/>
      <c r="CP216" s="167"/>
      <c r="CQ216" s="167"/>
      <c r="CR216" s="167"/>
      <c r="CS216" s="167"/>
      <c r="CT216" s="167"/>
      <c r="CU216" s="167"/>
      <c r="CV216" s="167"/>
      <c r="CW216" s="167"/>
      <c r="CX216" s="167"/>
      <c r="CY216" s="167"/>
      <c r="CZ216" s="167"/>
      <c r="DA216" s="167"/>
      <c r="DB216" s="167"/>
      <c r="DC216" s="167"/>
      <c r="DD216" s="167"/>
      <c r="DE216" s="167"/>
      <c r="DF216" s="167"/>
      <c r="DG216" s="167"/>
    </row>
    <row r="217" spans="1:111" x14ac:dyDescent="0.2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7"/>
      <c r="CN217" s="167"/>
      <c r="CO217" s="167"/>
      <c r="CP217" s="167"/>
      <c r="CQ217" s="167"/>
      <c r="CR217" s="167"/>
      <c r="CS217" s="167"/>
      <c r="CT217" s="167"/>
      <c r="CU217" s="167"/>
      <c r="CV217" s="167"/>
      <c r="CW217" s="167"/>
      <c r="CX217" s="167"/>
      <c r="CY217" s="167"/>
      <c r="CZ217" s="167"/>
      <c r="DA217" s="167"/>
      <c r="DB217" s="167"/>
      <c r="DC217" s="167"/>
      <c r="DD217" s="167"/>
      <c r="DE217" s="167"/>
      <c r="DF217" s="167"/>
      <c r="DG217" s="167"/>
    </row>
    <row r="218" spans="1:111" x14ac:dyDescent="0.2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67"/>
      <c r="CI218" s="167"/>
      <c r="CJ218" s="167"/>
      <c r="CK218" s="167"/>
      <c r="CL218" s="167"/>
      <c r="CM218" s="167"/>
      <c r="CN218" s="167"/>
      <c r="CO218" s="167"/>
      <c r="CP218" s="167"/>
      <c r="CQ218" s="167"/>
      <c r="CR218" s="167"/>
      <c r="CS218" s="167"/>
      <c r="CT218" s="167"/>
      <c r="CU218" s="167"/>
      <c r="CV218" s="167"/>
      <c r="CW218" s="167"/>
      <c r="CX218" s="167"/>
      <c r="CY218" s="167"/>
      <c r="CZ218" s="167"/>
      <c r="DA218" s="167"/>
      <c r="DB218" s="167"/>
      <c r="DC218" s="167"/>
      <c r="DD218" s="167"/>
      <c r="DE218" s="167"/>
      <c r="DF218" s="167"/>
      <c r="DG218" s="167"/>
    </row>
    <row r="219" spans="1:111" x14ac:dyDescent="0.2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7"/>
      <c r="CH219" s="167"/>
      <c r="CI219" s="167"/>
      <c r="CJ219" s="167"/>
      <c r="CK219" s="167"/>
      <c r="CL219" s="167"/>
      <c r="CM219" s="167"/>
      <c r="CN219" s="167"/>
      <c r="CO219" s="167"/>
      <c r="CP219" s="167"/>
      <c r="CQ219" s="167"/>
      <c r="CR219" s="167"/>
      <c r="CS219" s="167"/>
      <c r="CT219" s="167"/>
      <c r="CU219" s="167"/>
      <c r="CV219" s="167"/>
      <c r="CW219" s="167"/>
      <c r="CX219" s="167"/>
      <c r="CY219" s="167"/>
      <c r="CZ219" s="167"/>
      <c r="DA219" s="167"/>
      <c r="DB219" s="167"/>
      <c r="DC219" s="167"/>
      <c r="DD219" s="167"/>
      <c r="DE219" s="167"/>
      <c r="DF219" s="167"/>
      <c r="DG219" s="167"/>
    </row>
    <row r="220" spans="1:111" x14ac:dyDescent="0.2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7"/>
      <c r="BW220" s="167"/>
      <c r="BX220" s="167"/>
      <c r="BY220" s="167"/>
      <c r="BZ220" s="167"/>
      <c r="CA220" s="167"/>
      <c r="CB220" s="167"/>
      <c r="CC220" s="167"/>
      <c r="CD220" s="167"/>
      <c r="CE220" s="167"/>
      <c r="CF220" s="167"/>
      <c r="CG220" s="167"/>
      <c r="CH220" s="167"/>
      <c r="CI220" s="167"/>
      <c r="CJ220" s="167"/>
      <c r="CK220" s="167"/>
      <c r="CL220" s="167"/>
      <c r="CM220" s="167"/>
      <c r="CN220" s="167"/>
      <c r="CO220" s="167"/>
      <c r="CP220" s="167"/>
      <c r="CQ220" s="167"/>
      <c r="CR220" s="167"/>
      <c r="CS220" s="167"/>
      <c r="CT220" s="167"/>
      <c r="CU220" s="167"/>
      <c r="CV220" s="167"/>
      <c r="CW220" s="167"/>
      <c r="CX220" s="167"/>
      <c r="CY220" s="167"/>
      <c r="CZ220" s="167"/>
      <c r="DA220" s="167"/>
      <c r="DB220" s="167"/>
      <c r="DC220" s="167"/>
      <c r="DD220" s="167"/>
      <c r="DE220" s="167"/>
      <c r="DF220" s="167"/>
      <c r="DG220" s="167"/>
    </row>
    <row r="221" spans="1:111" x14ac:dyDescent="0.2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  <c r="BX221" s="167"/>
      <c r="BY221" s="167"/>
      <c r="BZ221" s="167"/>
      <c r="CA221" s="167"/>
      <c r="CB221" s="167"/>
      <c r="CC221" s="167"/>
      <c r="CD221" s="167"/>
      <c r="CE221" s="167"/>
      <c r="CF221" s="167"/>
      <c r="CG221" s="167"/>
      <c r="CH221" s="167"/>
      <c r="CI221" s="167"/>
      <c r="CJ221" s="167"/>
      <c r="CK221" s="167"/>
      <c r="CL221" s="167"/>
      <c r="CM221" s="167"/>
      <c r="CN221" s="167"/>
      <c r="CO221" s="167"/>
      <c r="CP221" s="167"/>
      <c r="CQ221" s="167"/>
      <c r="CR221" s="167"/>
      <c r="CS221" s="167"/>
      <c r="CT221" s="167"/>
      <c r="CU221" s="167"/>
      <c r="CV221" s="167"/>
      <c r="CW221" s="167"/>
      <c r="CX221" s="167"/>
      <c r="CY221" s="167"/>
      <c r="CZ221" s="167"/>
      <c r="DA221" s="167"/>
      <c r="DB221" s="167"/>
      <c r="DC221" s="167"/>
      <c r="DD221" s="167"/>
      <c r="DE221" s="167"/>
      <c r="DF221" s="167"/>
      <c r="DG221" s="167"/>
    </row>
    <row r="222" spans="1:111" x14ac:dyDescent="0.2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7"/>
      <c r="BQ222" s="167"/>
      <c r="BR222" s="167"/>
      <c r="BS222" s="167"/>
      <c r="BT222" s="167"/>
      <c r="BU222" s="167"/>
      <c r="BV222" s="167"/>
      <c r="BW222" s="167"/>
      <c r="BX222" s="167"/>
      <c r="BY222" s="167"/>
      <c r="BZ222" s="167"/>
      <c r="CA222" s="167"/>
      <c r="CB222" s="167"/>
      <c r="CC222" s="167"/>
      <c r="CD222" s="167"/>
      <c r="CE222" s="167"/>
      <c r="CF222" s="167"/>
      <c r="CG222" s="167"/>
      <c r="CH222" s="167"/>
      <c r="CI222" s="167"/>
      <c r="CJ222" s="167"/>
      <c r="CK222" s="167"/>
      <c r="CL222" s="167"/>
      <c r="CM222" s="167"/>
      <c r="CN222" s="167"/>
      <c r="CO222" s="167"/>
      <c r="CP222" s="167"/>
      <c r="CQ222" s="167"/>
      <c r="CR222" s="167"/>
      <c r="CS222" s="167"/>
      <c r="CT222" s="167"/>
      <c r="CU222" s="167"/>
      <c r="CV222" s="167"/>
      <c r="CW222" s="167"/>
      <c r="CX222" s="167"/>
      <c r="CY222" s="167"/>
      <c r="CZ222" s="167"/>
      <c r="DA222" s="167"/>
      <c r="DB222" s="167"/>
      <c r="DC222" s="167"/>
      <c r="DD222" s="167"/>
      <c r="DE222" s="167"/>
      <c r="DF222" s="167"/>
      <c r="DG222" s="167"/>
    </row>
    <row r="223" spans="1:111" x14ac:dyDescent="0.2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7"/>
      <c r="BW223" s="167"/>
      <c r="BX223" s="167"/>
      <c r="BY223" s="167"/>
      <c r="BZ223" s="167"/>
      <c r="CA223" s="167"/>
      <c r="CB223" s="167"/>
      <c r="CC223" s="167"/>
      <c r="CD223" s="167"/>
      <c r="CE223" s="167"/>
      <c r="CF223" s="167"/>
      <c r="CG223" s="167"/>
      <c r="CH223" s="167"/>
      <c r="CI223" s="167"/>
      <c r="CJ223" s="167"/>
      <c r="CK223" s="167"/>
      <c r="CL223" s="167"/>
      <c r="CM223" s="167"/>
      <c r="CN223" s="167"/>
      <c r="CO223" s="167"/>
      <c r="CP223" s="167"/>
      <c r="CQ223" s="167"/>
      <c r="CR223" s="167"/>
      <c r="CS223" s="167"/>
      <c r="CT223" s="167"/>
      <c r="CU223" s="167"/>
      <c r="CV223" s="167"/>
      <c r="CW223" s="167"/>
      <c r="CX223" s="167"/>
      <c r="CY223" s="167"/>
      <c r="CZ223" s="167"/>
      <c r="DA223" s="167"/>
      <c r="DB223" s="167"/>
      <c r="DC223" s="167"/>
      <c r="DD223" s="167"/>
      <c r="DE223" s="167"/>
      <c r="DF223" s="167"/>
      <c r="DG223" s="167"/>
    </row>
    <row r="224" spans="1:111" x14ac:dyDescent="0.2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  <c r="DE224" s="167"/>
      <c r="DF224" s="167"/>
      <c r="DG224" s="167"/>
    </row>
    <row r="225" spans="1:111" x14ac:dyDescent="0.2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7"/>
      <c r="BQ225" s="167"/>
      <c r="BR225" s="167"/>
      <c r="BS225" s="167"/>
      <c r="BT225" s="167"/>
      <c r="BU225" s="167"/>
      <c r="BV225" s="167"/>
      <c r="BW225" s="167"/>
      <c r="BX225" s="167"/>
      <c r="BY225" s="167"/>
      <c r="BZ225" s="167"/>
      <c r="CA225" s="167"/>
      <c r="CB225" s="167"/>
      <c r="CC225" s="167"/>
      <c r="CD225" s="167"/>
      <c r="CE225" s="167"/>
      <c r="CF225" s="167"/>
      <c r="CG225" s="167"/>
      <c r="CH225" s="167"/>
      <c r="CI225" s="167"/>
      <c r="CJ225" s="167"/>
      <c r="CK225" s="167"/>
      <c r="CL225" s="167"/>
      <c r="CM225" s="167"/>
      <c r="CN225" s="167"/>
      <c r="CO225" s="167"/>
      <c r="CP225" s="167"/>
      <c r="CQ225" s="167"/>
      <c r="CR225" s="167"/>
      <c r="CS225" s="167"/>
      <c r="CT225" s="167"/>
      <c r="CU225" s="167"/>
      <c r="CV225" s="167"/>
      <c r="CW225" s="167"/>
      <c r="CX225" s="167"/>
      <c r="CY225" s="167"/>
      <c r="CZ225" s="167"/>
      <c r="DA225" s="167"/>
      <c r="DB225" s="167"/>
      <c r="DC225" s="167"/>
      <c r="DD225" s="167"/>
      <c r="DE225" s="167"/>
      <c r="DF225" s="167"/>
      <c r="DG225" s="167"/>
    </row>
    <row r="226" spans="1:111" x14ac:dyDescent="0.2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67"/>
      <c r="BV226" s="167"/>
      <c r="BW226" s="167"/>
      <c r="BX226" s="167"/>
      <c r="BY226" s="167"/>
      <c r="BZ226" s="167"/>
      <c r="CA226" s="167"/>
      <c r="CB226" s="167"/>
      <c r="CC226" s="167"/>
      <c r="CD226" s="167"/>
      <c r="CE226" s="167"/>
      <c r="CF226" s="167"/>
      <c r="CG226" s="167"/>
      <c r="CH226" s="167"/>
      <c r="CI226" s="167"/>
      <c r="CJ226" s="167"/>
      <c r="CK226" s="167"/>
      <c r="CL226" s="167"/>
      <c r="CM226" s="167"/>
      <c r="CN226" s="167"/>
      <c r="CO226" s="167"/>
      <c r="CP226" s="167"/>
      <c r="CQ226" s="167"/>
      <c r="CR226" s="167"/>
      <c r="CS226" s="167"/>
      <c r="CT226" s="167"/>
      <c r="CU226" s="167"/>
      <c r="CV226" s="167"/>
      <c r="CW226" s="167"/>
      <c r="CX226" s="167"/>
      <c r="CY226" s="167"/>
      <c r="CZ226" s="167"/>
      <c r="DA226" s="167"/>
      <c r="DB226" s="167"/>
      <c r="DC226" s="167"/>
      <c r="DD226" s="167"/>
      <c r="DE226" s="167"/>
      <c r="DF226" s="167"/>
      <c r="DG226" s="167"/>
    </row>
    <row r="227" spans="1:111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167"/>
      <c r="BV227" s="167"/>
      <c r="BW227" s="167"/>
      <c r="BX227" s="167"/>
      <c r="BY227" s="167"/>
      <c r="BZ227" s="167"/>
      <c r="CA227" s="167"/>
      <c r="CB227" s="167"/>
      <c r="CC227" s="167"/>
      <c r="CD227" s="167"/>
      <c r="CE227" s="167"/>
      <c r="CF227" s="167"/>
      <c r="CG227" s="167"/>
      <c r="CH227" s="167"/>
      <c r="CI227" s="167"/>
      <c r="CJ227" s="167"/>
      <c r="CK227" s="167"/>
      <c r="CL227" s="167"/>
      <c r="CM227" s="167"/>
      <c r="CN227" s="167"/>
      <c r="CO227" s="167"/>
      <c r="CP227" s="167"/>
      <c r="CQ227" s="167"/>
      <c r="CR227" s="167"/>
      <c r="CS227" s="167"/>
      <c r="CT227" s="167"/>
      <c r="CU227" s="167"/>
      <c r="CV227" s="167"/>
      <c r="CW227" s="167"/>
      <c r="CX227" s="167"/>
      <c r="CY227" s="167"/>
      <c r="CZ227" s="167"/>
      <c r="DA227" s="167"/>
      <c r="DB227" s="167"/>
      <c r="DC227" s="167"/>
      <c r="DD227" s="167"/>
      <c r="DE227" s="167"/>
      <c r="DF227" s="167"/>
      <c r="DG227" s="167"/>
    </row>
    <row r="228" spans="1:111" x14ac:dyDescent="0.2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  <c r="BX228" s="167"/>
      <c r="BY228" s="167"/>
      <c r="BZ228" s="167"/>
      <c r="CA228" s="167"/>
      <c r="CB228" s="167"/>
      <c r="CC228" s="167"/>
      <c r="CD228" s="167"/>
      <c r="CE228" s="167"/>
      <c r="CF228" s="167"/>
      <c r="CG228" s="167"/>
      <c r="CH228" s="167"/>
      <c r="CI228" s="167"/>
      <c r="CJ228" s="167"/>
      <c r="CK228" s="167"/>
      <c r="CL228" s="167"/>
      <c r="CM228" s="167"/>
      <c r="CN228" s="167"/>
      <c r="CO228" s="167"/>
      <c r="CP228" s="167"/>
      <c r="CQ228" s="167"/>
      <c r="CR228" s="167"/>
      <c r="CS228" s="167"/>
      <c r="CT228" s="167"/>
      <c r="CU228" s="167"/>
      <c r="CV228" s="167"/>
      <c r="CW228" s="167"/>
      <c r="CX228" s="167"/>
      <c r="CY228" s="167"/>
      <c r="CZ228" s="167"/>
      <c r="DA228" s="167"/>
      <c r="DB228" s="167"/>
      <c r="DC228" s="167"/>
      <c r="DD228" s="167"/>
      <c r="DE228" s="167"/>
      <c r="DF228" s="167"/>
      <c r="DG228" s="167"/>
    </row>
    <row r="229" spans="1:111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7"/>
      <c r="BQ229" s="167"/>
      <c r="BR229" s="167"/>
      <c r="BS229" s="167"/>
      <c r="BT229" s="167"/>
      <c r="BU229" s="167"/>
      <c r="BV229" s="167"/>
      <c r="BW229" s="167"/>
      <c r="BX229" s="167"/>
      <c r="BY229" s="167"/>
      <c r="BZ229" s="167"/>
      <c r="CA229" s="167"/>
      <c r="CB229" s="167"/>
      <c r="CC229" s="167"/>
      <c r="CD229" s="167"/>
      <c r="CE229" s="167"/>
      <c r="CF229" s="167"/>
      <c r="CG229" s="167"/>
      <c r="CH229" s="167"/>
      <c r="CI229" s="167"/>
      <c r="CJ229" s="167"/>
      <c r="CK229" s="167"/>
      <c r="CL229" s="167"/>
      <c r="CM229" s="167"/>
      <c r="CN229" s="167"/>
      <c r="CO229" s="167"/>
      <c r="CP229" s="167"/>
      <c r="CQ229" s="167"/>
      <c r="CR229" s="167"/>
      <c r="CS229" s="167"/>
      <c r="CT229" s="167"/>
      <c r="CU229" s="167"/>
      <c r="CV229" s="167"/>
      <c r="CW229" s="167"/>
      <c r="CX229" s="167"/>
      <c r="CY229" s="167"/>
      <c r="CZ229" s="167"/>
      <c r="DA229" s="167"/>
      <c r="DB229" s="167"/>
      <c r="DC229" s="167"/>
      <c r="DD229" s="167"/>
      <c r="DE229" s="167"/>
      <c r="DF229" s="167"/>
      <c r="DG229" s="167"/>
    </row>
    <row r="230" spans="1:111" x14ac:dyDescent="0.2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  <c r="BZ230" s="167"/>
      <c r="CA230" s="167"/>
      <c r="CB230" s="167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7"/>
      <c r="CN230" s="167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7"/>
      <c r="DB230" s="167"/>
      <c r="DC230" s="167"/>
      <c r="DD230" s="167"/>
      <c r="DE230" s="167"/>
      <c r="DF230" s="167"/>
      <c r="DG230" s="167"/>
    </row>
    <row r="231" spans="1:111" x14ac:dyDescent="0.2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  <c r="DE231" s="167"/>
      <c r="DF231" s="167"/>
      <c r="DG231" s="167"/>
    </row>
    <row r="232" spans="1:111" x14ac:dyDescent="0.2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</row>
    <row r="233" spans="1:111" x14ac:dyDescent="0.2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  <c r="DD233" s="167"/>
      <c r="DE233" s="167"/>
      <c r="DF233" s="167"/>
      <c r="DG233" s="167"/>
    </row>
    <row r="234" spans="1:111" x14ac:dyDescent="0.2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7"/>
      <c r="BZ234" s="167"/>
      <c r="CA234" s="167"/>
      <c r="CB234" s="167"/>
      <c r="CC234" s="167"/>
      <c r="CD234" s="167"/>
      <c r="CE234" s="167"/>
      <c r="CF234" s="167"/>
      <c r="CG234" s="167"/>
      <c r="CH234" s="167"/>
      <c r="CI234" s="167"/>
      <c r="CJ234" s="167"/>
      <c r="CK234" s="167"/>
      <c r="CL234" s="167"/>
      <c r="CM234" s="167"/>
      <c r="CN234" s="167"/>
      <c r="CO234" s="167"/>
      <c r="CP234" s="167"/>
      <c r="CQ234" s="167"/>
      <c r="CR234" s="167"/>
      <c r="CS234" s="167"/>
      <c r="CT234" s="167"/>
      <c r="CU234" s="167"/>
      <c r="CV234" s="167"/>
      <c r="CW234" s="167"/>
      <c r="CX234" s="167"/>
      <c r="CY234" s="167"/>
      <c r="CZ234" s="167"/>
      <c r="DA234" s="167"/>
      <c r="DB234" s="167"/>
      <c r="DC234" s="167"/>
      <c r="DD234" s="167"/>
      <c r="DE234" s="167"/>
      <c r="DF234" s="167"/>
      <c r="DG234" s="167"/>
    </row>
    <row r="235" spans="1:111" x14ac:dyDescent="0.2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7"/>
      <c r="CS235" s="167"/>
      <c r="CT235" s="167"/>
      <c r="CU235" s="167"/>
      <c r="CV235" s="167"/>
      <c r="CW235" s="167"/>
      <c r="CX235" s="167"/>
      <c r="CY235" s="167"/>
      <c r="CZ235" s="167"/>
      <c r="DA235" s="167"/>
      <c r="DB235" s="167"/>
      <c r="DC235" s="167"/>
      <c r="DD235" s="167"/>
      <c r="DE235" s="167"/>
      <c r="DF235" s="167"/>
      <c r="DG235" s="167"/>
    </row>
    <row r="236" spans="1:111" x14ac:dyDescent="0.2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7"/>
      <c r="BQ236" s="167"/>
      <c r="BR236" s="167"/>
      <c r="BS236" s="167"/>
      <c r="BT236" s="167"/>
      <c r="BU236" s="167"/>
      <c r="BV236" s="167"/>
      <c r="BW236" s="167"/>
      <c r="BX236" s="167"/>
      <c r="BY236" s="167"/>
      <c r="BZ236" s="167"/>
      <c r="CA236" s="167"/>
      <c r="CB236" s="167"/>
      <c r="CC236" s="167"/>
      <c r="CD236" s="167"/>
      <c r="CE236" s="167"/>
      <c r="CF236" s="167"/>
      <c r="CG236" s="167"/>
      <c r="CH236" s="167"/>
      <c r="CI236" s="167"/>
      <c r="CJ236" s="167"/>
      <c r="CK236" s="167"/>
      <c r="CL236" s="167"/>
      <c r="CM236" s="167"/>
      <c r="CN236" s="167"/>
      <c r="CO236" s="167"/>
      <c r="CP236" s="167"/>
      <c r="CQ236" s="167"/>
      <c r="CR236" s="167"/>
      <c r="CS236" s="167"/>
      <c r="CT236" s="167"/>
      <c r="CU236" s="167"/>
      <c r="CV236" s="167"/>
      <c r="CW236" s="167"/>
      <c r="CX236" s="167"/>
      <c r="CY236" s="167"/>
      <c r="CZ236" s="167"/>
      <c r="DA236" s="167"/>
      <c r="DB236" s="167"/>
      <c r="DC236" s="167"/>
      <c r="DD236" s="167"/>
      <c r="DE236" s="167"/>
      <c r="DF236" s="167"/>
      <c r="DG236" s="167"/>
    </row>
    <row r="237" spans="1:111" x14ac:dyDescent="0.2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7"/>
      <c r="BQ237" s="167"/>
      <c r="BR237" s="167"/>
      <c r="BS237" s="167"/>
      <c r="BT237" s="167"/>
      <c r="BU237" s="167"/>
      <c r="BV237" s="167"/>
      <c r="BW237" s="167"/>
      <c r="BX237" s="167"/>
      <c r="BY237" s="167"/>
      <c r="BZ237" s="167"/>
      <c r="CA237" s="167"/>
      <c r="CB237" s="167"/>
      <c r="CC237" s="167"/>
      <c r="CD237" s="167"/>
      <c r="CE237" s="167"/>
      <c r="CF237" s="167"/>
      <c r="CG237" s="167"/>
      <c r="CH237" s="167"/>
      <c r="CI237" s="167"/>
      <c r="CJ237" s="167"/>
      <c r="CK237" s="167"/>
      <c r="CL237" s="167"/>
      <c r="CM237" s="167"/>
      <c r="CN237" s="167"/>
      <c r="CO237" s="167"/>
      <c r="CP237" s="167"/>
      <c r="CQ237" s="167"/>
      <c r="CR237" s="167"/>
      <c r="CS237" s="167"/>
      <c r="CT237" s="167"/>
      <c r="CU237" s="167"/>
      <c r="CV237" s="167"/>
      <c r="CW237" s="167"/>
      <c r="CX237" s="167"/>
      <c r="CY237" s="167"/>
      <c r="CZ237" s="167"/>
      <c r="DA237" s="167"/>
      <c r="DB237" s="167"/>
      <c r="DC237" s="167"/>
      <c r="DD237" s="167"/>
      <c r="DE237" s="167"/>
      <c r="DF237" s="167"/>
      <c r="DG237" s="167"/>
    </row>
    <row r="238" spans="1:111" x14ac:dyDescent="0.2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  <c r="BX238" s="167"/>
      <c r="BY238" s="167"/>
      <c r="BZ238" s="167"/>
      <c r="CA238" s="167"/>
      <c r="CB238" s="167"/>
      <c r="CC238" s="167"/>
      <c r="CD238" s="167"/>
      <c r="CE238" s="167"/>
      <c r="CF238" s="167"/>
      <c r="CG238" s="167"/>
      <c r="CH238" s="167"/>
      <c r="CI238" s="167"/>
      <c r="CJ238" s="167"/>
      <c r="CK238" s="167"/>
      <c r="CL238" s="167"/>
      <c r="CM238" s="167"/>
      <c r="CN238" s="167"/>
      <c r="CO238" s="167"/>
      <c r="CP238" s="167"/>
      <c r="CQ238" s="167"/>
      <c r="CR238" s="167"/>
      <c r="CS238" s="167"/>
      <c r="CT238" s="167"/>
      <c r="CU238" s="167"/>
      <c r="CV238" s="167"/>
      <c r="CW238" s="167"/>
      <c r="CX238" s="167"/>
      <c r="CY238" s="167"/>
      <c r="CZ238" s="167"/>
      <c r="DA238" s="167"/>
      <c r="DB238" s="167"/>
      <c r="DC238" s="167"/>
      <c r="DD238" s="167"/>
      <c r="DE238" s="167"/>
      <c r="DF238" s="167"/>
      <c r="DG238" s="167"/>
    </row>
    <row r="239" spans="1:111" x14ac:dyDescent="0.2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67"/>
      <c r="CE239" s="167"/>
      <c r="CF239" s="167"/>
      <c r="CG239" s="167"/>
      <c r="CH239" s="167"/>
      <c r="CI239" s="167"/>
      <c r="CJ239" s="167"/>
      <c r="CK239" s="167"/>
      <c r="CL239" s="167"/>
      <c r="CM239" s="167"/>
      <c r="CN239" s="167"/>
      <c r="CO239" s="167"/>
      <c r="CP239" s="167"/>
      <c r="CQ239" s="167"/>
      <c r="CR239" s="167"/>
      <c r="CS239" s="167"/>
      <c r="CT239" s="167"/>
      <c r="CU239" s="167"/>
      <c r="CV239" s="167"/>
      <c r="CW239" s="167"/>
      <c r="CX239" s="167"/>
      <c r="CY239" s="167"/>
      <c r="CZ239" s="167"/>
      <c r="DA239" s="167"/>
      <c r="DB239" s="167"/>
      <c r="DC239" s="167"/>
      <c r="DD239" s="167"/>
      <c r="DE239" s="167"/>
      <c r="DF239" s="167"/>
      <c r="DG239" s="167"/>
    </row>
    <row r="240" spans="1:111" x14ac:dyDescent="0.2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  <c r="BZ240" s="167"/>
      <c r="CA240" s="167"/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7"/>
      <c r="CP240" s="167"/>
      <c r="CQ240" s="167"/>
      <c r="CR240" s="167"/>
      <c r="CS240" s="167"/>
      <c r="CT240" s="167"/>
      <c r="CU240" s="167"/>
      <c r="CV240" s="167"/>
      <c r="CW240" s="167"/>
      <c r="CX240" s="167"/>
      <c r="CY240" s="167"/>
      <c r="CZ240" s="167"/>
      <c r="DA240" s="167"/>
      <c r="DB240" s="167"/>
      <c r="DC240" s="167"/>
      <c r="DD240" s="167"/>
      <c r="DE240" s="167"/>
      <c r="DF240" s="167"/>
      <c r="DG240" s="167"/>
    </row>
    <row r="241" spans="1:111" x14ac:dyDescent="0.2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7"/>
      <c r="BQ241" s="167"/>
      <c r="BR241" s="167"/>
      <c r="BS241" s="167"/>
      <c r="BT241" s="167"/>
      <c r="BU241" s="167"/>
      <c r="BV241" s="167"/>
      <c r="BW241" s="167"/>
      <c r="BX241" s="167"/>
      <c r="BY241" s="167"/>
      <c r="BZ241" s="167"/>
      <c r="CA241" s="167"/>
      <c r="CB241" s="167"/>
      <c r="CC241" s="167"/>
      <c r="CD241" s="167"/>
      <c r="CE241" s="167"/>
      <c r="CF241" s="167"/>
      <c r="CG241" s="167"/>
      <c r="CH241" s="167"/>
      <c r="CI241" s="167"/>
      <c r="CJ241" s="167"/>
      <c r="CK241" s="167"/>
      <c r="CL241" s="167"/>
      <c r="CM241" s="167"/>
      <c r="CN241" s="167"/>
      <c r="CO241" s="167"/>
      <c r="CP241" s="167"/>
      <c r="CQ241" s="167"/>
      <c r="CR241" s="167"/>
      <c r="CS241" s="167"/>
      <c r="CT241" s="167"/>
      <c r="CU241" s="167"/>
      <c r="CV241" s="167"/>
      <c r="CW241" s="167"/>
      <c r="CX241" s="167"/>
      <c r="CY241" s="167"/>
      <c r="CZ241" s="167"/>
      <c r="DA241" s="167"/>
      <c r="DB241" s="167"/>
      <c r="DC241" s="167"/>
      <c r="DD241" s="167"/>
      <c r="DE241" s="167"/>
      <c r="DF241" s="167"/>
      <c r="DG241" s="167"/>
    </row>
    <row r="242" spans="1:111" x14ac:dyDescent="0.2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7"/>
      <c r="BV242" s="167"/>
      <c r="BW242" s="167"/>
      <c r="BX242" s="167"/>
      <c r="BY242" s="167"/>
      <c r="BZ242" s="167"/>
      <c r="CA242" s="167"/>
      <c r="CB242" s="167"/>
      <c r="CC242" s="167"/>
      <c r="CD242" s="167"/>
      <c r="CE242" s="167"/>
      <c r="CF242" s="167"/>
      <c r="CG242" s="167"/>
      <c r="CH242" s="167"/>
      <c r="CI242" s="167"/>
      <c r="CJ242" s="167"/>
      <c r="CK242" s="167"/>
      <c r="CL242" s="167"/>
      <c r="CM242" s="167"/>
      <c r="CN242" s="167"/>
      <c r="CO242" s="167"/>
      <c r="CP242" s="167"/>
      <c r="CQ242" s="167"/>
      <c r="CR242" s="167"/>
      <c r="CS242" s="167"/>
      <c r="CT242" s="167"/>
      <c r="CU242" s="167"/>
      <c r="CV242" s="167"/>
      <c r="CW242" s="167"/>
      <c r="CX242" s="167"/>
      <c r="CY242" s="167"/>
      <c r="CZ242" s="167"/>
      <c r="DA242" s="167"/>
      <c r="DB242" s="167"/>
      <c r="DC242" s="167"/>
      <c r="DD242" s="167"/>
      <c r="DE242" s="167"/>
      <c r="DF242" s="167"/>
      <c r="DG242" s="167"/>
    </row>
    <row r="243" spans="1:111" x14ac:dyDescent="0.2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  <c r="BX243" s="167"/>
      <c r="BY243" s="167"/>
      <c r="BZ243" s="167"/>
      <c r="CA243" s="167"/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7"/>
      <c r="CP243" s="167"/>
      <c r="CQ243" s="167"/>
      <c r="CR243" s="167"/>
      <c r="CS243" s="167"/>
      <c r="CT243" s="167"/>
      <c r="CU243" s="167"/>
      <c r="CV243" s="167"/>
      <c r="CW243" s="167"/>
      <c r="CX243" s="167"/>
      <c r="CY243" s="167"/>
      <c r="CZ243" s="167"/>
      <c r="DA243" s="167"/>
      <c r="DB243" s="167"/>
      <c r="DC243" s="167"/>
      <c r="DD243" s="167"/>
      <c r="DE243" s="167"/>
      <c r="DF243" s="167"/>
      <c r="DG243" s="167"/>
    </row>
    <row r="244" spans="1:111" x14ac:dyDescent="0.2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  <c r="BX244" s="167"/>
      <c r="BY244" s="167"/>
      <c r="BZ244" s="167"/>
      <c r="CA244" s="167"/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7"/>
      <c r="CP244" s="167"/>
      <c r="CQ244" s="167"/>
      <c r="CR244" s="167"/>
      <c r="CS244" s="167"/>
      <c r="CT244" s="167"/>
      <c r="CU244" s="167"/>
      <c r="CV244" s="167"/>
      <c r="CW244" s="167"/>
      <c r="CX244" s="167"/>
      <c r="CY244" s="167"/>
      <c r="CZ244" s="167"/>
      <c r="DA244" s="167"/>
      <c r="DB244" s="167"/>
      <c r="DC244" s="167"/>
      <c r="DD244" s="167"/>
      <c r="DE244" s="167"/>
      <c r="DF244" s="167"/>
      <c r="DG244" s="167"/>
    </row>
    <row r="245" spans="1:111" x14ac:dyDescent="0.2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7"/>
      <c r="BQ245" s="167"/>
      <c r="BR245" s="167"/>
      <c r="BS245" s="167"/>
      <c r="BT245" s="167"/>
      <c r="BU245" s="167"/>
      <c r="BV245" s="167"/>
      <c r="BW245" s="167"/>
      <c r="BX245" s="167"/>
      <c r="BY245" s="167"/>
      <c r="BZ245" s="167"/>
      <c r="CA245" s="167"/>
      <c r="CB245" s="167"/>
      <c r="CC245" s="167"/>
      <c r="CD245" s="167"/>
      <c r="CE245" s="167"/>
      <c r="CF245" s="167"/>
      <c r="CG245" s="167"/>
      <c r="CH245" s="167"/>
      <c r="CI245" s="167"/>
      <c r="CJ245" s="167"/>
      <c r="CK245" s="167"/>
      <c r="CL245" s="167"/>
      <c r="CM245" s="167"/>
      <c r="CN245" s="167"/>
      <c r="CO245" s="167"/>
      <c r="CP245" s="167"/>
      <c r="CQ245" s="167"/>
      <c r="CR245" s="167"/>
      <c r="CS245" s="167"/>
      <c r="CT245" s="167"/>
      <c r="CU245" s="167"/>
      <c r="CV245" s="167"/>
      <c r="CW245" s="167"/>
      <c r="CX245" s="167"/>
      <c r="CY245" s="167"/>
      <c r="CZ245" s="167"/>
      <c r="DA245" s="167"/>
      <c r="DB245" s="167"/>
      <c r="DC245" s="167"/>
      <c r="DD245" s="167"/>
      <c r="DE245" s="167"/>
      <c r="DF245" s="167"/>
      <c r="DG245" s="167"/>
    </row>
    <row r="246" spans="1:111" x14ac:dyDescent="0.2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7"/>
      <c r="BQ246" s="167"/>
      <c r="BR246" s="167"/>
      <c r="BS246" s="167"/>
      <c r="BT246" s="167"/>
      <c r="BU246" s="167"/>
      <c r="BV246" s="167"/>
      <c r="BW246" s="167"/>
      <c r="BX246" s="167"/>
      <c r="BY246" s="167"/>
      <c r="BZ246" s="167"/>
      <c r="CA246" s="167"/>
      <c r="CB246" s="167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67"/>
      <c r="CP246" s="167"/>
      <c r="CQ246" s="167"/>
      <c r="CR246" s="167"/>
      <c r="CS246" s="167"/>
      <c r="CT246" s="167"/>
      <c r="CU246" s="167"/>
      <c r="CV246" s="167"/>
      <c r="CW246" s="167"/>
      <c r="CX246" s="167"/>
      <c r="CY246" s="167"/>
      <c r="CZ246" s="167"/>
      <c r="DA246" s="167"/>
      <c r="DB246" s="167"/>
      <c r="DC246" s="167"/>
      <c r="DD246" s="167"/>
      <c r="DE246" s="167"/>
      <c r="DF246" s="167"/>
      <c r="DG246" s="167"/>
    </row>
    <row r="247" spans="1:111" x14ac:dyDescent="0.2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7"/>
      <c r="BW247" s="167"/>
      <c r="BX247" s="167"/>
      <c r="BY247" s="167"/>
      <c r="BZ247" s="167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167"/>
      <c r="CP247" s="167"/>
      <c r="CQ247" s="167"/>
      <c r="CR247" s="167"/>
      <c r="CS247" s="167"/>
      <c r="CT247" s="167"/>
      <c r="CU247" s="167"/>
      <c r="CV247" s="167"/>
      <c r="CW247" s="167"/>
      <c r="CX247" s="167"/>
      <c r="CY247" s="167"/>
      <c r="CZ247" s="167"/>
      <c r="DA247" s="167"/>
      <c r="DB247" s="167"/>
      <c r="DC247" s="167"/>
      <c r="DD247" s="167"/>
      <c r="DE247" s="167"/>
      <c r="DF247" s="167"/>
      <c r="DG247" s="167"/>
    </row>
    <row r="248" spans="1:111" x14ac:dyDescent="0.2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7"/>
      <c r="BQ248" s="167"/>
      <c r="BR248" s="167"/>
      <c r="BS248" s="167"/>
      <c r="BT248" s="167"/>
      <c r="BU248" s="167"/>
      <c r="BV248" s="167"/>
      <c r="BW248" s="167"/>
      <c r="BX248" s="167"/>
      <c r="BY248" s="167"/>
      <c r="BZ248" s="167"/>
      <c r="CA248" s="167"/>
      <c r="CB248" s="167"/>
      <c r="CC248" s="167"/>
      <c r="CD248" s="167"/>
      <c r="CE248" s="167"/>
      <c r="CF248" s="167"/>
      <c r="CG248" s="167"/>
      <c r="CH248" s="167"/>
      <c r="CI248" s="167"/>
      <c r="CJ248" s="167"/>
      <c r="CK248" s="167"/>
      <c r="CL248" s="167"/>
      <c r="CM248" s="167"/>
      <c r="CN248" s="167"/>
      <c r="CO248" s="167"/>
      <c r="CP248" s="167"/>
      <c r="CQ248" s="167"/>
      <c r="CR248" s="167"/>
      <c r="CS248" s="167"/>
      <c r="CT248" s="167"/>
      <c r="CU248" s="167"/>
      <c r="CV248" s="167"/>
      <c r="CW248" s="167"/>
      <c r="CX248" s="167"/>
      <c r="CY248" s="167"/>
      <c r="CZ248" s="167"/>
      <c r="DA248" s="167"/>
      <c r="DB248" s="167"/>
      <c r="DC248" s="167"/>
      <c r="DD248" s="167"/>
      <c r="DE248" s="167"/>
      <c r="DF248" s="167"/>
      <c r="DG248" s="167"/>
    </row>
    <row r="249" spans="1:111" x14ac:dyDescent="0.2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7"/>
      <c r="BQ249" s="167"/>
      <c r="BR249" s="167"/>
      <c r="BS249" s="167"/>
      <c r="BT249" s="167"/>
      <c r="BU249" s="167"/>
      <c r="BV249" s="167"/>
      <c r="BW249" s="167"/>
      <c r="BX249" s="167"/>
      <c r="BY249" s="167"/>
      <c r="BZ249" s="167"/>
      <c r="CA249" s="167"/>
      <c r="CB249" s="167"/>
      <c r="CC249" s="167"/>
      <c r="CD249" s="167"/>
      <c r="CE249" s="167"/>
      <c r="CF249" s="167"/>
      <c r="CG249" s="167"/>
      <c r="CH249" s="167"/>
      <c r="CI249" s="167"/>
      <c r="CJ249" s="167"/>
      <c r="CK249" s="167"/>
      <c r="CL249" s="167"/>
      <c r="CM249" s="167"/>
      <c r="CN249" s="167"/>
      <c r="CO249" s="167"/>
      <c r="CP249" s="167"/>
      <c r="CQ249" s="167"/>
      <c r="CR249" s="167"/>
      <c r="CS249" s="167"/>
      <c r="CT249" s="167"/>
      <c r="CU249" s="167"/>
      <c r="CV249" s="167"/>
      <c r="CW249" s="167"/>
      <c r="CX249" s="167"/>
      <c r="CY249" s="167"/>
      <c r="CZ249" s="167"/>
      <c r="DA249" s="167"/>
      <c r="DB249" s="167"/>
      <c r="DC249" s="167"/>
      <c r="DD249" s="167"/>
      <c r="DE249" s="167"/>
      <c r="DF249" s="167"/>
      <c r="DG249" s="167"/>
    </row>
    <row r="250" spans="1:111" x14ac:dyDescent="0.2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</row>
    <row r="251" spans="1:111" x14ac:dyDescent="0.2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  <c r="BX251" s="167"/>
      <c r="BY251" s="167"/>
      <c r="BZ251" s="167"/>
      <c r="CA251" s="167"/>
      <c r="CB251" s="167"/>
      <c r="CC251" s="167"/>
      <c r="CD251" s="167"/>
      <c r="CE251" s="167"/>
      <c r="CF251" s="167"/>
      <c r="CG251" s="167"/>
      <c r="CH251" s="167"/>
      <c r="CI251" s="167"/>
      <c r="CJ251" s="167"/>
      <c r="CK251" s="167"/>
      <c r="CL251" s="167"/>
      <c r="CM251" s="167"/>
      <c r="CN251" s="167"/>
      <c r="CO251" s="167"/>
      <c r="CP251" s="167"/>
      <c r="CQ251" s="167"/>
      <c r="CR251" s="167"/>
      <c r="CS251" s="167"/>
      <c r="CT251" s="167"/>
      <c r="CU251" s="167"/>
      <c r="CV251" s="167"/>
      <c r="CW251" s="167"/>
      <c r="CX251" s="167"/>
      <c r="CY251" s="167"/>
      <c r="CZ251" s="167"/>
      <c r="DA251" s="167"/>
      <c r="DB251" s="167"/>
      <c r="DC251" s="167"/>
      <c r="DD251" s="167"/>
      <c r="DE251" s="167"/>
      <c r="DF251" s="167"/>
      <c r="DG251" s="167"/>
    </row>
    <row r="252" spans="1:111" x14ac:dyDescent="0.2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7"/>
      <c r="BQ252" s="167"/>
      <c r="BR252" s="167"/>
      <c r="BS252" s="167"/>
      <c r="BT252" s="167"/>
      <c r="BU252" s="167"/>
      <c r="BV252" s="167"/>
      <c r="BW252" s="167"/>
      <c r="BX252" s="167"/>
      <c r="BY252" s="167"/>
      <c r="BZ252" s="167"/>
      <c r="CA252" s="167"/>
      <c r="CB252" s="167"/>
      <c r="CC252" s="167"/>
      <c r="CD252" s="167"/>
      <c r="CE252" s="167"/>
      <c r="CF252" s="167"/>
      <c r="CG252" s="167"/>
      <c r="CH252" s="167"/>
      <c r="CI252" s="167"/>
      <c r="CJ252" s="167"/>
      <c r="CK252" s="167"/>
      <c r="CL252" s="167"/>
      <c r="CM252" s="167"/>
      <c r="CN252" s="167"/>
      <c r="CO252" s="167"/>
      <c r="CP252" s="167"/>
      <c r="CQ252" s="167"/>
      <c r="CR252" s="167"/>
      <c r="CS252" s="167"/>
      <c r="CT252" s="167"/>
      <c r="CU252" s="167"/>
      <c r="CV252" s="167"/>
      <c r="CW252" s="167"/>
      <c r="CX252" s="167"/>
      <c r="CY252" s="167"/>
      <c r="CZ252" s="167"/>
      <c r="DA252" s="167"/>
      <c r="DB252" s="167"/>
      <c r="DC252" s="167"/>
      <c r="DD252" s="167"/>
      <c r="DE252" s="167"/>
      <c r="DF252" s="167"/>
      <c r="DG252" s="167"/>
    </row>
    <row r="253" spans="1:111" x14ac:dyDescent="0.2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  <c r="BX253" s="167"/>
      <c r="BY253" s="167"/>
      <c r="BZ253" s="167"/>
      <c r="CA253" s="167"/>
      <c r="CB253" s="167"/>
      <c r="CC253" s="167"/>
      <c r="CD253" s="167"/>
      <c r="CE253" s="167"/>
      <c r="CF253" s="167"/>
      <c r="CG253" s="167"/>
      <c r="CH253" s="167"/>
      <c r="CI253" s="167"/>
      <c r="CJ253" s="167"/>
      <c r="CK253" s="167"/>
      <c r="CL253" s="167"/>
      <c r="CM253" s="167"/>
      <c r="CN253" s="167"/>
      <c r="CO253" s="167"/>
      <c r="CP253" s="167"/>
      <c r="CQ253" s="167"/>
      <c r="CR253" s="167"/>
      <c r="CS253" s="167"/>
      <c r="CT253" s="167"/>
      <c r="CU253" s="167"/>
      <c r="CV253" s="167"/>
      <c r="CW253" s="167"/>
      <c r="CX253" s="167"/>
      <c r="CY253" s="167"/>
      <c r="CZ253" s="167"/>
      <c r="DA253" s="167"/>
      <c r="DB253" s="167"/>
      <c r="DC253" s="167"/>
      <c r="DD253" s="167"/>
      <c r="DE253" s="167"/>
      <c r="DF253" s="167"/>
      <c r="DG253" s="167"/>
    </row>
    <row r="254" spans="1:111" x14ac:dyDescent="0.2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7"/>
      <c r="BQ254" s="167"/>
      <c r="BR254" s="167"/>
      <c r="BS254" s="167"/>
      <c r="BT254" s="167"/>
      <c r="BU254" s="167"/>
      <c r="BV254" s="167"/>
      <c r="BW254" s="167"/>
      <c r="BX254" s="167"/>
      <c r="BY254" s="167"/>
      <c r="BZ254" s="167"/>
      <c r="CA254" s="167"/>
      <c r="CB254" s="167"/>
      <c r="CC254" s="167"/>
      <c r="CD254" s="167"/>
      <c r="CE254" s="167"/>
      <c r="CF254" s="167"/>
      <c r="CG254" s="167"/>
      <c r="CH254" s="167"/>
      <c r="CI254" s="167"/>
      <c r="CJ254" s="167"/>
      <c r="CK254" s="167"/>
      <c r="CL254" s="167"/>
      <c r="CM254" s="167"/>
      <c r="CN254" s="167"/>
      <c r="CO254" s="167"/>
      <c r="CP254" s="167"/>
      <c r="CQ254" s="167"/>
      <c r="CR254" s="167"/>
      <c r="CS254" s="167"/>
      <c r="CT254" s="167"/>
      <c r="CU254" s="167"/>
      <c r="CV254" s="167"/>
      <c r="CW254" s="167"/>
      <c r="CX254" s="167"/>
      <c r="CY254" s="167"/>
      <c r="CZ254" s="167"/>
      <c r="DA254" s="167"/>
      <c r="DB254" s="167"/>
      <c r="DC254" s="167"/>
      <c r="DD254" s="167"/>
      <c r="DE254" s="167"/>
      <c r="DF254" s="167"/>
      <c r="DG254" s="167"/>
    </row>
    <row r="255" spans="1:111" x14ac:dyDescent="0.2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  <c r="BX255" s="167"/>
      <c r="BY255" s="167"/>
      <c r="BZ255" s="167"/>
      <c r="CA255" s="167"/>
      <c r="CB255" s="167"/>
      <c r="CC255" s="167"/>
      <c r="CD255" s="167"/>
      <c r="CE255" s="167"/>
      <c r="CF255" s="167"/>
      <c r="CG255" s="167"/>
      <c r="CH255" s="167"/>
      <c r="CI255" s="167"/>
      <c r="CJ255" s="167"/>
      <c r="CK255" s="167"/>
      <c r="CL255" s="167"/>
      <c r="CM255" s="167"/>
      <c r="CN255" s="167"/>
      <c r="CO255" s="167"/>
      <c r="CP255" s="167"/>
      <c r="CQ255" s="167"/>
      <c r="CR255" s="167"/>
      <c r="CS255" s="167"/>
      <c r="CT255" s="167"/>
      <c r="CU255" s="167"/>
      <c r="CV255" s="167"/>
      <c r="CW255" s="167"/>
      <c r="CX255" s="167"/>
      <c r="CY255" s="167"/>
      <c r="CZ255" s="167"/>
      <c r="DA255" s="167"/>
      <c r="DB255" s="167"/>
      <c r="DC255" s="167"/>
      <c r="DD255" s="167"/>
      <c r="DE255" s="167"/>
      <c r="DF255" s="167"/>
      <c r="DG255" s="167"/>
    </row>
    <row r="256" spans="1:111" x14ac:dyDescent="0.2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7"/>
      <c r="BQ256" s="167"/>
      <c r="BR256" s="167"/>
      <c r="BS256" s="167"/>
      <c r="BT256" s="167"/>
      <c r="BU256" s="167"/>
      <c r="BV256" s="167"/>
      <c r="BW256" s="167"/>
      <c r="BX256" s="167"/>
      <c r="BY256" s="167"/>
      <c r="BZ256" s="167"/>
      <c r="CA256" s="167"/>
      <c r="CB256" s="167"/>
      <c r="CC256" s="167"/>
      <c r="CD256" s="167"/>
      <c r="CE256" s="167"/>
      <c r="CF256" s="167"/>
      <c r="CG256" s="167"/>
      <c r="CH256" s="167"/>
      <c r="CI256" s="167"/>
      <c r="CJ256" s="167"/>
      <c r="CK256" s="167"/>
      <c r="CL256" s="167"/>
      <c r="CM256" s="167"/>
      <c r="CN256" s="167"/>
      <c r="CO256" s="167"/>
      <c r="CP256" s="167"/>
      <c r="CQ256" s="167"/>
      <c r="CR256" s="167"/>
      <c r="CS256" s="167"/>
      <c r="CT256" s="167"/>
      <c r="CU256" s="167"/>
      <c r="CV256" s="167"/>
      <c r="CW256" s="167"/>
      <c r="CX256" s="167"/>
      <c r="CY256" s="167"/>
      <c r="CZ256" s="167"/>
      <c r="DA256" s="167"/>
      <c r="DB256" s="167"/>
      <c r="DC256" s="167"/>
      <c r="DD256" s="167"/>
      <c r="DE256" s="167"/>
      <c r="DF256" s="167"/>
      <c r="DG256" s="167"/>
    </row>
    <row r="257" spans="1:111" x14ac:dyDescent="0.2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7"/>
      <c r="BQ257" s="167"/>
      <c r="BR257" s="167"/>
      <c r="BS257" s="167"/>
      <c r="BT257" s="167"/>
      <c r="BU257" s="167"/>
      <c r="BV257" s="167"/>
      <c r="BW257" s="167"/>
      <c r="BX257" s="167"/>
      <c r="BY257" s="167"/>
      <c r="BZ257" s="167"/>
      <c r="CA257" s="167"/>
      <c r="CB257" s="167"/>
      <c r="CC257" s="167"/>
      <c r="CD257" s="167"/>
      <c r="CE257" s="167"/>
      <c r="CF257" s="167"/>
      <c r="CG257" s="167"/>
      <c r="CH257" s="167"/>
      <c r="CI257" s="167"/>
      <c r="CJ257" s="167"/>
      <c r="CK257" s="167"/>
      <c r="CL257" s="167"/>
      <c r="CM257" s="167"/>
      <c r="CN257" s="167"/>
      <c r="CO257" s="167"/>
      <c r="CP257" s="167"/>
      <c r="CQ257" s="167"/>
      <c r="CR257" s="167"/>
      <c r="CS257" s="167"/>
      <c r="CT257" s="167"/>
      <c r="CU257" s="167"/>
      <c r="CV257" s="167"/>
      <c r="CW257" s="167"/>
      <c r="CX257" s="167"/>
      <c r="CY257" s="167"/>
      <c r="CZ257" s="167"/>
      <c r="DA257" s="167"/>
      <c r="DB257" s="167"/>
      <c r="DC257" s="167"/>
      <c r="DD257" s="167"/>
      <c r="DE257" s="167"/>
      <c r="DF257" s="167"/>
      <c r="DG257" s="167"/>
    </row>
    <row r="258" spans="1:111" x14ac:dyDescent="0.2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7"/>
      <c r="CK258" s="167"/>
      <c r="CL258" s="167"/>
      <c r="CM258" s="167"/>
      <c r="CN258" s="167"/>
      <c r="CO258" s="167"/>
      <c r="CP258" s="167"/>
      <c r="CQ258" s="167"/>
      <c r="CR258" s="167"/>
      <c r="CS258" s="167"/>
      <c r="CT258" s="167"/>
      <c r="CU258" s="167"/>
      <c r="CV258" s="167"/>
      <c r="CW258" s="167"/>
      <c r="CX258" s="167"/>
      <c r="CY258" s="167"/>
      <c r="CZ258" s="167"/>
      <c r="DA258" s="167"/>
      <c r="DB258" s="167"/>
      <c r="DC258" s="167"/>
      <c r="DD258" s="167"/>
      <c r="DE258" s="167"/>
      <c r="DF258" s="167"/>
      <c r="DG258" s="167"/>
    </row>
    <row r="259" spans="1:111" x14ac:dyDescent="0.2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7"/>
      <c r="DB259" s="167"/>
      <c r="DC259" s="167"/>
      <c r="DD259" s="167"/>
      <c r="DE259" s="167"/>
      <c r="DF259" s="167"/>
      <c r="DG259" s="167"/>
    </row>
    <row r="260" spans="1:111" x14ac:dyDescent="0.2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7"/>
      <c r="BQ260" s="167"/>
      <c r="BR260" s="167"/>
      <c r="BS260" s="167"/>
      <c r="BT260" s="167"/>
      <c r="BU260" s="167"/>
      <c r="BV260" s="167"/>
      <c r="BW260" s="167"/>
      <c r="BX260" s="167"/>
      <c r="BY260" s="167"/>
      <c r="BZ260" s="167"/>
      <c r="CA260" s="167"/>
      <c r="CB260" s="167"/>
      <c r="CC260" s="167"/>
      <c r="CD260" s="167"/>
      <c r="CE260" s="167"/>
      <c r="CF260" s="167"/>
      <c r="CG260" s="167"/>
      <c r="CH260" s="167"/>
      <c r="CI260" s="167"/>
      <c r="CJ260" s="167"/>
      <c r="CK260" s="167"/>
      <c r="CL260" s="167"/>
      <c r="CM260" s="167"/>
      <c r="CN260" s="167"/>
      <c r="CO260" s="167"/>
      <c r="CP260" s="167"/>
      <c r="CQ260" s="167"/>
      <c r="CR260" s="167"/>
      <c r="CS260" s="167"/>
      <c r="CT260" s="167"/>
      <c r="CU260" s="167"/>
      <c r="CV260" s="167"/>
      <c r="CW260" s="167"/>
      <c r="CX260" s="167"/>
      <c r="CY260" s="167"/>
      <c r="CZ260" s="167"/>
      <c r="DA260" s="167"/>
      <c r="DB260" s="167"/>
      <c r="DC260" s="167"/>
      <c r="DD260" s="167"/>
      <c r="DE260" s="167"/>
      <c r="DF260" s="167"/>
      <c r="DG260" s="167"/>
    </row>
    <row r="261" spans="1:111" x14ac:dyDescent="0.2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7"/>
      <c r="BX261" s="167"/>
      <c r="BY261" s="167"/>
      <c r="BZ261" s="167"/>
      <c r="CA261" s="167"/>
      <c r="CB261" s="167"/>
      <c r="CC261" s="167"/>
      <c r="CD261" s="167"/>
      <c r="CE261" s="167"/>
      <c r="CF261" s="167"/>
      <c r="CG261" s="167"/>
      <c r="CH261" s="167"/>
      <c r="CI261" s="167"/>
      <c r="CJ261" s="167"/>
      <c r="CK261" s="167"/>
      <c r="CL261" s="167"/>
      <c r="CM261" s="167"/>
      <c r="CN261" s="167"/>
      <c r="CO261" s="167"/>
      <c r="CP261" s="167"/>
      <c r="CQ261" s="167"/>
      <c r="CR261" s="167"/>
      <c r="CS261" s="167"/>
      <c r="CT261" s="167"/>
      <c r="CU261" s="167"/>
      <c r="CV261" s="167"/>
      <c r="CW261" s="167"/>
      <c r="CX261" s="167"/>
      <c r="CY261" s="167"/>
      <c r="CZ261" s="167"/>
      <c r="DA261" s="167"/>
      <c r="DB261" s="167"/>
      <c r="DC261" s="167"/>
      <c r="DD261" s="167"/>
      <c r="DE261" s="167"/>
      <c r="DF261" s="167"/>
      <c r="DG261" s="167"/>
    </row>
    <row r="262" spans="1:111" x14ac:dyDescent="0.2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7"/>
      <c r="BQ262" s="167"/>
      <c r="BR262" s="167"/>
      <c r="BS262" s="167"/>
      <c r="BT262" s="167"/>
      <c r="BU262" s="167"/>
      <c r="BV262" s="167"/>
      <c r="BW262" s="167"/>
      <c r="BX262" s="167"/>
      <c r="BY262" s="167"/>
      <c r="BZ262" s="167"/>
      <c r="CA262" s="167"/>
      <c r="CB262" s="167"/>
      <c r="CC262" s="167"/>
      <c r="CD262" s="167"/>
      <c r="CE262" s="167"/>
      <c r="CF262" s="167"/>
      <c r="CG262" s="167"/>
      <c r="CH262" s="167"/>
      <c r="CI262" s="167"/>
      <c r="CJ262" s="167"/>
      <c r="CK262" s="167"/>
      <c r="CL262" s="167"/>
      <c r="CM262" s="167"/>
      <c r="CN262" s="167"/>
      <c r="CO262" s="167"/>
      <c r="CP262" s="167"/>
      <c r="CQ262" s="167"/>
      <c r="CR262" s="167"/>
      <c r="CS262" s="167"/>
      <c r="CT262" s="167"/>
      <c r="CU262" s="167"/>
      <c r="CV262" s="167"/>
      <c r="CW262" s="167"/>
      <c r="CX262" s="167"/>
      <c r="CY262" s="167"/>
      <c r="CZ262" s="167"/>
      <c r="DA262" s="167"/>
      <c r="DB262" s="167"/>
      <c r="DC262" s="167"/>
      <c r="DD262" s="167"/>
      <c r="DE262" s="167"/>
      <c r="DF262" s="167"/>
      <c r="DG262" s="167"/>
    </row>
    <row r="263" spans="1:111" x14ac:dyDescent="0.2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7"/>
      <c r="BQ263" s="167"/>
      <c r="BR263" s="167"/>
      <c r="BS263" s="167"/>
      <c r="BT263" s="167"/>
      <c r="BU263" s="167"/>
      <c r="BV263" s="167"/>
      <c r="BW263" s="167"/>
      <c r="BX263" s="167"/>
      <c r="BY263" s="167"/>
      <c r="BZ263" s="167"/>
      <c r="CA263" s="167"/>
      <c r="CB263" s="167"/>
      <c r="CC263" s="167"/>
      <c r="CD263" s="167"/>
      <c r="CE263" s="167"/>
      <c r="CF263" s="167"/>
      <c r="CG263" s="167"/>
      <c r="CH263" s="167"/>
      <c r="CI263" s="167"/>
      <c r="CJ263" s="167"/>
      <c r="CK263" s="167"/>
      <c r="CL263" s="167"/>
      <c r="CM263" s="167"/>
      <c r="CN263" s="167"/>
      <c r="CO263" s="167"/>
      <c r="CP263" s="167"/>
      <c r="CQ263" s="167"/>
      <c r="CR263" s="167"/>
      <c r="CS263" s="167"/>
      <c r="CT263" s="167"/>
      <c r="CU263" s="167"/>
      <c r="CV263" s="167"/>
      <c r="CW263" s="167"/>
      <c r="CX263" s="167"/>
      <c r="CY263" s="167"/>
      <c r="CZ263" s="167"/>
      <c r="DA263" s="167"/>
      <c r="DB263" s="167"/>
      <c r="DC263" s="167"/>
      <c r="DD263" s="167"/>
      <c r="DE263" s="167"/>
      <c r="DF263" s="167"/>
      <c r="DG263" s="167"/>
    </row>
    <row r="264" spans="1:111" x14ac:dyDescent="0.2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7"/>
      <c r="BX264" s="167"/>
      <c r="BY264" s="167"/>
      <c r="BZ264" s="167"/>
      <c r="CA264" s="167"/>
      <c r="CB264" s="167"/>
      <c r="CC264" s="167"/>
      <c r="CD264" s="167"/>
      <c r="CE264" s="167"/>
      <c r="CF264" s="167"/>
      <c r="CG264" s="167"/>
      <c r="CH264" s="167"/>
      <c r="CI264" s="167"/>
      <c r="CJ264" s="167"/>
      <c r="CK264" s="167"/>
      <c r="CL264" s="167"/>
      <c r="CM264" s="167"/>
      <c r="CN264" s="167"/>
      <c r="CO264" s="167"/>
      <c r="CP264" s="167"/>
      <c r="CQ264" s="167"/>
      <c r="CR264" s="167"/>
      <c r="CS264" s="167"/>
      <c r="CT264" s="167"/>
      <c r="CU264" s="167"/>
      <c r="CV264" s="167"/>
      <c r="CW264" s="167"/>
      <c r="CX264" s="167"/>
      <c r="CY264" s="167"/>
      <c r="CZ264" s="167"/>
      <c r="DA264" s="167"/>
      <c r="DB264" s="167"/>
      <c r="DC264" s="167"/>
      <c r="DD264" s="167"/>
      <c r="DE264" s="167"/>
      <c r="DF264" s="167"/>
      <c r="DG264" s="167"/>
    </row>
    <row r="265" spans="1:111" x14ac:dyDescent="0.2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  <c r="BX265" s="167"/>
      <c r="BY265" s="167"/>
      <c r="BZ265" s="167"/>
      <c r="CA265" s="167"/>
      <c r="CB265" s="167"/>
      <c r="CC265" s="167"/>
      <c r="CD265" s="167"/>
      <c r="CE265" s="167"/>
      <c r="CF265" s="167"/>
      <c r="CG265" s="167"/>
      <c r="CH265" s="167"/>
      <c r="CI265" s="167"/>
      <c r="CJ265" s="167"/>
      <c r="CK265" s="167"/>
      <c r="CL265" s="167"/>
      <c r="CM265" s="167"/>
      <c r="CN265" s="167"/>
      <c r="CO265" s="167"/>
      <c r="CP265" s="167"/>
      <c r="CQ265" s="167"/>
      <c r="CR265" s="167"/>
      <c r="CS265" s="167"/>
      <c r="CT265" s="167"/>
      <c r="CU265" s="167"/>
      <c r="CV265" s="167"/>
      <c r="CW265" s="167"/>
      <c r="CX265" s="167"/>
      <c r="CY265" s="167"/>
      <c r="CZ265" s="167"/>
      <c r="DA265" s="167"/>
      <c r="DB265" s="167"/>
      <c r="DC265" s="167"/>
      <c r="DD265" s="167"/>
      <c r="DE265" s="167"/>
      <c r="DF265" s="167"/>
      <c r="DG265" s="167"/>
    </row>
    <row r="266" spans="1:111" x14ac:dyDescent="0.2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  <c r="BX266" s="167"/>
      <c r="BY266" s="167"/>
      <c r="BZ266" s="167"/>
      <c r="CA266" s="167"/>
      <c r="CB266" s="167"/>
      <c r="CC266" s="167"/>
      <c r="CD266" s="167"/>
      <c r="CE266" s="167"/>
      <c r="CF266" s="167"/>
      <c r="CG266" s="167"/>
      <c r="CH266" s="167"/>
      <c r="CI266" s="167"/>
      <c r="CJ266" s="167"/>
      <c r="CK266" s="167"/>
      <c r="CL266" s="167"/>
      <c r="CM266" s="167"/>
      <c r="CN266" s="167"/>
      <c r="CO266" s="167"/>
      <c r="CP266" s="167"/>
      <c r="CQ266" s="167"/>
      <c r="CR266" s="167"/>
      <c r="CS266" s="167"/>
      <c r="CT266" s="167"/>
      <c r="CU266" s="167"/>
      <c r="CV266" s="167"/>
      <c r="CW266" s="167"/>
      <c r="CX266" s="167"/>
      <c r="CY266" s="167"/>
      <c r="CZ266" s="167"/>
      <c r="DA266" s="167"/>
      <c r="DB266" s="167"/>
      <c r="DC266" s="167"/>
      <c r="DD266" s="167"/>
      <c r="DE266" s="167"/>
      <c r="DF266" s="167"/>
      <c r="DG266" s="167"/>
    </row>
    <row r="267" spans="1:111" x14ac:dyDescent="0.2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  <c r="BX267" s="167"/>
      <c r="BY267" s="167"/>
      <c r="BZ267" s="167"/>
      <c r="CA267" s="167"/>
      <c r="CB267" s="167"/>
      <c r="CC267" s="167"/>
      <c r="CD267" s="167"/>
      <c r="CE267" s="167"/>
      <c r="CF267" s="167"/>
      <c r="CG267" s="167"/>
      <c r="CH267" s="167"/>
      <c r="CI267" s="167"/>
      <c r="CJ267" s="167"/>
      <c r="CK267" s="167"/>
      <c r="CL267" s="167"/>
      <c r="CM267" s="167"/>
      <c r="CN267" s="167"/>
      <c r="CO267" s="167"/>
      <c r="CP267" s="167"/>
      <c r="CQ267" s="167"/>
      <c r="CR267" s="167"/>
      <c r="CS267" s="167"/>
      <c r="CT267" s="167"/>
      <c r="CU267" s="167"/>
      <c r="CV267" s="167"/>
      <c r="CW267" s="167"/>
      <c r="CX267" s="167"/>
      <c r="CY267" s="167"/>
      <c r="CZ267" s="167"/>
      <c r="DA267" s="167"/>
      <c r="DB267" s="167"/>
      <c r="DC267" s="167"/>
      <c r="DD267" s="167"/>
      <c r="DE267" s="167"/>
      <c r="DF267" s="167"/>
      <c r="DG267" s="167"/>
    </row>
    <row r="268" spans="1:111" x14ac:dyDescent="0.2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  <c r="BX268" s="167"/>
      <c r="BY268" s="167"/>
      <c r="BZ268" s="167"/>
      <c r="CA268" s="167"/>
      <c r="CB268" s="167"/>
      <c r="CC268" s="167"/>
      <c r="CD268" s="167"/>
      <c r="CE268" s="167"/>
      <c r="CF268" s="167"/>
      <c r="CG268" s="167"/>
      <c r="CH268" s="167"/>
      <c r="CI268" s="167"/>
      <c r="CJ268" s="167"/>
      <c r="CK268" s="167"/>
      <c r="CL268" s="167"/>
      <c r="CM268" s="167"/>
      <c r="CN268" s="167"/>
      <c r="CO268" s="167"/>
      <c r="CP268" s="167"/>
      <c r="CQ268" s="167"/>
      <c r="CR268" s="167"/>
      <c r="CS268" s="167"/>
      <c r="CT268" s="167"/>
      <c r="CU268" s="167"/>
      <c r="CV268" s="167"/>
      <c r="CW268" s="167"/>
      <c r="CX268" s="167"/>
      <c r="CY268" s="167"/>
      <c r="CZ268" s="167"/>
      <c r="DA268" s="167"/>
      <c r="DB268" s="167"/>
      <c r="DC268" s="167"/>
      <c r="DD268" s="167"/>
      <c r="DE268" s="167"/>
      <c r="DF268" s="167"/>
      <c r="DG268" s="167"/>
    </row>
    <row r="269" spans="1:111" x14ac:dyDescent="0.2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7"/>
      <c r="BQ269" s="167"/>
      <c r="BR269" s="167"/>
      <c r="BS269" s="167"/>
      <c r="BT269" s="167"/>
      <c r="BU269" s="167"/>
      <c r="BV269" s="167"/>
      <c r="BW269" s="167"/>
      <c r="BX269" s="167"/>
      <c r="BY269" s="167"/>
      <c r="BZ269" s="167"/>
      <c r="CA269" s="167"/>
      <c r="CB269" s="167"/>
      <c r="CC269" s="167"/>
      <c r="CD269" s="167"/>
      <c r="CE269" s="167"/>
      <c r="CF269" s="167"/>
      <c r="CG269" s="167"/>
      <c r="CH269" s="167"/>
      <c r="CI269" s="167"/>
      <c r="CJ269" s="167"/>
      <c r="CK269" s="167"/>
      <c r="CL269" s="167"/>
      <c r="CM269" s="167"/>
      <c r="CN269" s="167"/>
      <c r="CO269" s="167"/>
      <c r="CP269" s="167"/>
      <c r="CQ269" s="167"/>
      <c r="CR269" s="167"/>
      <c r="CS269" s="167"/>
      <c r="CT269" s="167"/>
      <c r="CU269" s="167"/>
      <c r="CV269" s="167"/>
      <c r="CW269" s="167"/>
      <c r="CX269" s="167"/>
      <c r="CY269" s="167"/>
      <c r="CZ269" s="167"/>
      <c r="DA269" s="167"/>
      <c r="DB269" s="167"/>
      <c r="DC269" s="167"/>
      <c r="DD269" s="167"/>
      <c r="DE269" s="167"/>
      <c r="DF269" s="167"/>
      <c r="DG269" s="167"/>
    </row>
    <row r="270" spans="1:111" x14ac:dyDescent="0.2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7"/>
      <c r="CB270" s="167"/>
      <c r="CC270" s="167"/>
      <c r="CD270" s="167"/>
      <c r="CE270" s="167"/>
      <c r="CF270" s="167"/>
      <c r="CG270" s="167"/>
      <c r="CH270" s="167"/>
      <c r="CI270" s="167"/>
      <c r="CJ270" s="167"/>
      <c r="CK270" s="167"/>
      <c r="CL270" s="167"/>
      <c r="CM270" s="167"/>
      <c r="CN270" s="167"/>
      <c r="CO270" s="167"/>
      <c r="CP270" s="167"/>
      <c r="CQ270" s="167"/>
      <c r="CR270" s="167"/>
      <c r="CS270" s="167"/>
      <c r="CT270" s="167"/>
      <c r="CU270" s="167"/>
      <c r="CV270" s="167"/>
      <c r="CW270" s="167"/>
      <c r="CX270" s="167"/>
      <c r="CY270" s="167"/>
      <c r="CZ270" s="167"/>
      <c r="DA270" s="167"/>
      <c r="DB270" s="167"/>
      <c r="DC270" s="167"/>
      <c r="DD270" s="167"/>
      <c r="DE270" s="167"/>
      <c r="DF270" s="167"/>
      <c r="DG270" s="167"/>
    </row>
    <row r="271" spans="1:111" x14ac:dyDescent="0.2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7"/>
      <c r="BQ271" s="167"/>
      <c r="BR271" s="167"/>
      <c r="BS271" s="167"/>
      <c r="BT271" s="167"/>
      <c r="BU271" s="167"/>
      <c r="BV271" s="167"/>
      <c r="BW271" s="167"/>
      <c r="BX271" s="167"/>
      <c r="BY271" s="167"/>
      <c r="BZ271" s="167"/>
      <c r="CA271" s="167"/>
      <c r="CB271" s="167"/>
      <c r="CC271" s="167"/>
      <c r="CD271" s="167"/>
      <c r="CE271" s="167"/>
      <c r="CF271" s="167"/>
      <c r="CG271" s="167"/>
      <c r="CH271" s="167"/>
      <c r="CI271" s="167"/>
      <c r="CJ271" s="167"/>
      <c r="CK271" s="167"/>
      <c r="CL271" s="167"/>
      <c r="CM271" s="167"/>
      <c r="CN271" s="167"/>
      <c r="CO271" s="167"/>
      <c r="CP271" s="167"/>
      <c r="CQ271" s="167"/>
      <c r="CR271" s="167"/>
      <c r="CS271" s="167"/>
      <c r="CT271" s="167"/>
      <c r="CU271" s="167"/>
      <c r="CV271" s="167"/>
      <c r="CW271" s="167"/>
      <c r="CX271" s="167"/>
      <c r="CY271" s="167"/>
      <c r="CZ271" s="167"/>
      <c r="DA271" s="167"/>
      <c r="DB271" s="167"/>
      <c r="DC271" s="167"/>
      <c r="DD271" s="167"/>
      <c r="DE271" s="167"/>
      <c r="DF271" s="167"/>
      <c r="DG271" s="167"/>
    </row>
    <row r="272" spans="1:111" x14ac:dyDescent="0.2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7"/>
      <c r="BV272" s="167"/>
      <c r="BW272" s="167"/>
      <c r="BX272" s="167"/>
      <c r="BY272" s="167"/>
      <c r="BZ272" s="167"/>
      <c r="CA272" s="167"/>
      <c r="CB272" s="167"/>
      <c r="CC272" s="167"/>
      <c r="CD272" s="167"/>
      <c r="CE272" s="167"/>
      <c r="CF272" s="167"/>
      <c r="CG272" s="167"/>
      <c r="CH272" s="167"/>
      <c r="CI272" s="167"/>
      <c r="CJ272" s="167"/>
      <c r="CK272" s="167"/>
      <c r="CL272" s="167"/>
      <c r="CM272" s="167"/>
      <c r="CN272" s="167"/>
      <c r="CO272" s="167"/>
      <c r="CP272" s="167"/>
      <c r="CQ272" s="167"/>
      <c r="CR272" s="167"/>
      <c r="CS272" s="167"/>
      <c r="CT272" s="167"/>
      <c r="CU272" s="167"/>
      <c r="CV272" s="167"/>
      <c r="CW272" s="167"/>
      <c r="CX272" s="167"/>
      <c r="CY272" s="167"/>
      <c r="CZ272" s="167"/>
      <c r="DA272" s="167"/>
      <c r="DB272" s="167"/>
      <c r="DC272" s="167"/>
      <c r="DD272" s="167"/>
      <c r="DE272" s="167"/>
      <c r="DF272" s="167"/>
      <c r="DG272" s="167"/>
    </row>
    <row r="273" spans="1:111" x14ac:dyDescent="0.2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7"/>
      <c r="BU273" s="167"/>
      <c r="BV273" s="167"/>
      <c r="BW273" s="167"/>
      <c r="BX273" s="167"/>
      <c r="BY273" s="167"/>
      <c r="BZ273" s="167"/>
      <c r="CA273" s="167"/>
      <c r="CB273" s="167"/>
      <c r="CC273" s="167"/>
      <c r="CD273" s="167"/>
      <c r="CE273" s="167"/>
      <c r="CF273" s="167"/>
      <c r="CG273" s="167"/>
      <c r="CH273" s="167"/>
      <c r="CI273" s="167"/>
      <c r="CJ273" s="167"/>
      <c r="CK273" s="167"/>
      <c r="CL273" s="167"/>
      <c r="CM273" s="167"/>
      <c r="CN273" s="167"/>
      <c r="CO273" s="167"/>
      <c r="CP273" s="167"/>
      <c r="CQ273" s="167"/>
      <c r="CR273" s="167"/>
      <c r="CS273" s="167"/>
      <c r="CT273" s="167"/>
      <c r="CU273" s="167"/>
      <c r="CV273" s="167"/>
      <c r="CW273" s="167"/>
      <c r="CX273" s="167"/>
      <c r="CY273" s="167"/>
      <c r="CZ273" s="167"/>
      <c r="DA273" s="167"/>
      <c r="DB273" s="167"/>
      <c r="DC273" s="167"/>
      <c r="DD273" s="167"/>
      <c r="DE273" s="167"/>
      <c r="DF273" s="167"/>
      <c r="DG273" s="167"/>
    </row>
    <row r="274" spans="1:111" x14ac:dyDescent="0.2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7"/>
      <c r="BQ274" s="167"/>
      <c r="BR274" s="167"/>
      <c r="BS274" s="167"/>
      <c r="BT274" s="167"/>
      <c r="BU274" s="167"/>
      <c r="BV274" s="167"/>
      <c r="BW274" s="167"/>
      <c r="BX274" s="167"/>
      <c r="BY274" s="167"/>
      <c r="BZ274" s="167"/>
      <c r="CA274" s="167"/>
      <c r="CB274" s="167"/>
      <c r="CC274" s="167"/>
      <c r="CD274" s="167"/>
      <c r="CE274" s="167"/>
      <c r="CF274" s="167"/>
      <c r="CG274" s="167"/>
      <c r="CH274" s="167"/>
      <c r="CI274" s="167"/>
      <c r="CJ274" s="167"/>
      <c r="CK274" s="167"/>
      <c r="CL274" s="167"/>
      <c r="CM274" s="167"/>
      <c r="CN274" s="167"/>
      <c r="CO274" s="167"/>
      <c r="CP274" s="167"/>
      <c r="CQ274" s="167"/>
      <c r="CR274" s="167"/>
      <c r="CS274" s="167"/>
      <c r="CT274" s="167"/>
      <c r="CU274" s="167"/>
      <c r="CV274" s="167"/>
      <c r="CW274" s="167"/>
      <c r="CX274" s="167"/>
      <c r="CY274" s="167"/>
      <c r="CZ274" s="167"/>
      <c r="DA274" s="167"/>
      <c r="DB274" s="167"/>
      <c r="DC274" s="167"/>
      <c r="DD274" s="167"/>
      <c r="DE274" s="167"/>
      <c r="DF274" s="167"/>
      <c r="DG274" s="167"/>
    </row>
    <row r="275" spans="1:111" x14ac:dyDescent="0.2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</row>
    <row r="276" spans="1:111" x14ac:dyDescent="0.2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  <c r="DE276" s="167"/>
      <c r="DF276" s="167"/>
      <c r="DG276" s="167"/>
    </row>
    <row r="277" spans="1:111" x14ac:dyDescent="0.2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  <c r="BX277" s="167"/>
      <c r="BY277" s="167"/>
      <c r="BZ277" s="167"/>
      <c r="CA277" s="167"/>
      <c r="CB277" s="167"/>
      <c r="CC277" s="167"/>
      <c r="CD277" s="167"/>
      <c r="CE277" s="167"/>
      <c r="CF277" s="167"/>
      <c r="CG277" s="167"/>
      <c r="CH277" s="167"/>
      <c r="CI277" s="167"/>
      <c r="CJ277" s="167"/>
      <c r="CK277" s="167"/>
      <c r="CL277" s="167"/>
      <c r="CM277" s="167"/>
      <c r="CN277" s="167"/>
      <c r="CO277" s="167"/>
      <c r="CP277" s="167"/>
      <c r="CQ277" s="167"/>
      <c r="CR277" s="167"/>
      <c r="CS277" s="167"/>
      <c r="CT277" s="167"/>
      <c r="CU277" s="167"/>
      <c r="CV277" s="167"/>
      <c r="CW277" s="167"/>
      <c r="CX277" s="167"/>
      <c r="CY277" s="167"/>
      <c r="CZ277" s="167"/>
      <c r="DA277" s="167"/>
      <c r="DB277" s="167"/>
      <c r="DC277" s="167"/>
      <c r="DD277" s="167"/>
      <c r="DE277" s="167"/>
      <c r="DF277" s="167"/>
      <c r="DG277" s="167"/>
    </row>
    <row r="278" spans="1:111" x14ac:dyDescent="0.2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</row>
    <row r="279" spans="1:111" x14ac:dyDescent="0.2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7"/>
      <c r="BQ279" s="167"/>
      <c r="BR279" s="167"/>
      <c r="BS279" s="167"/>
      <c r="BT279" s="167"/>
      <c r="BU279" s="167"/>
      <c r="BV279" s="167"/>
      <c r="BW279" s="167"/>
      <c r="BX279" s="167"/>
      <c r="BY279" s="167"/>
      <c r="BZ279" s="167"/>
      <c r="CA279" s="167"/>
      <c r="CB279" s="167"/>
      <c r="CC279" s="167"/>
      <c r="CD279" s="167"/>
      <c r="CE279" s="167"/>
      <c r="CF279" s="167"/>
      <c r="CG279" s="167"/>
      <c r="CH279" s="167"/>
      <c r="CI279" s="167"/>
      <c r="CJ279" s="167"/>
      <c r="CK279" s="167"/>
      <c r="CL279" s="167"/>
      <c r="CM279" s="167"/>
      <c r="CN279" s="167"/>
      <c r="CO279" s="167"/>
      <c r="CP279" s="167"/>
      <c r="CQ279" s="167"/>
      <c r="CR279" s="167"/>
      <c r="CS279" s="167"/>
      <c r="CT279" s="167"/>
      <c r="CU279" s="167"/>
      <c r="CV279" s="167"/>
      <c r="CW279" s="167"/>
      <c r="CX279" s="167"/>
      <c r="CY279" s="167"/>
      <c r="CZ279" s="167"/>
      <c r="DA279" s="167"/>
      <c r="DB279" s="167"/>
      <c r="DC279" s="167"/>
      <c r="DD279" s="167"/>
      <c r="DE279" s="167"/>
      <c r="DF279" s="167"/>
      <c r="DG279" s="167"/>
    </row>
    <row r="280" spans="1:111" x14ac:dyDescent="0.2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  <c r="BX280" s="167"/>
      <c r="BY280" s="167"/>
      <c r="BZ280" s="167"/>
      <c r="CA280" s="167"/>
      <c r="CB280" s="167"/>
      <c r="CC280" s="167"/>
      <c r="CD280" s="167"/>
      <c r="CE280" s="167"/>
      <c r="CF280" s="167"/>
      <c r="CG280" s="167"/>
      <c r="CH280" s="167"/>
      <c r="CI280" s="167"/>
      <c r="CJ280" s="167"/>
      <c r="CK280" s="167"/>
      <c r="CL280" s="167"/>
      <c r="CM280" s="167"/>
      <c r="CN280" s="167"/>
      <c r="CO280" s="167"/>
      <c r="CP280" s="167"/>
      <c r="CQ280" s="167"/>
      <c r="CR280" s="167"/>
      <c r="CS280" s="167"/>
      <c r="CT280" s="167"/>
      <c r="CU280" s="167"/>
      <c r="CV280" s="167"/>
      <c r="CW280" s="167"/>
      <c r="CX280" s="167"/>
      <c r="CY280" s="167"/>
      <c r="CZ280" s="167"/>
      <c r="DA280" s="167"/>
      <c r="DB280" s="167"/>
      <c r="DC280" s="167"/>
      <c r="DD280" s="167"/>
      <c r="DE280" s="167"/>
      <c r="DF280" s="167"/>
      <c r="DG280" s="167"/>
    </row>
    <row r="281" spans="1:111" x14ac:dyDescent="0.2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  <c r="BX281" s="167"/>
      <c r="BY281" s="167"/>
      <c r="BZ281" s="167"/>
      <c r="CA281" s="167"/>
      <c r="CB281" s="167"/>
      <c r="CC281" s="167"/>
      <c r="CD281" s="167"/>
      <c r="CE281" s="167"/>
      <c r="CF281" s="167"/>
      <c r="CG281" s="167"/>
      <c r="CH281" s="167"/>
      <c r="CI281" s="167"/>
      <c r="CJ281" s="167"/>
      <c r="CK281" s="167"/>
      <c r="CL281" s="167"/>
      <c r="CM281" s="167"/>
      <c r="CN281" s="167"/>
      <c r="CO281" s="167"/>
      <c r="CP281" s="167"/>
      <c r="CQ281" s="167"/>
      <c r="CR281" s="167"/>
      <c r="CS281" s="167"/>
      <c r="CT281" s="167"/>
      <c r="CU281" s="167"/>
      <c r="CV281" s="167"/>
      <c r="CW281" s="167"/>
      <c r="CX281" s="167"/>
      <c r="CY281" s="167"/>
      <c r="CZ281" s="167"/>
      <c r="DA281" s="167"/>
      <c r="DB281" s="167"/>
      <c r="DC281" s="167"/>
      <c r="DD281" s="167"/>
      <c r="DE281" s="167"/>
      <c r="DF281" s="167"/>
      <c r="DG281" s="167"/>
    </row>
    <row r="282" spans="1:111" x14ac:dyDescent="0.2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/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167"/>
      <c r="CQ282" s="167"/>
      <c r="CR282" s="167"/>
      <c r="CS282" s="167"/>
      <c r="CT282" s="167"/>
      <c r="CU282" s="167"/>
      <c r="CV282" s="167"/>
      <c r="CW282" s="167"/>
      <c r="CX282" s="167"/>
      <c r="CY282" s="167"/>
      <c r="CZ282" s="167"/>
      <c r="DA282" s="167"/>
      <c r="DB282" s="167"/>
      <c r="DC282" s="167"/>
      <c r="DD282" s="167"/>
      <c r="DE282" s="167"/>
      <c r="DF282" s="167"/>
      <c r="DG282" s="167"/>
    </row>
    <row r="283" spans="1:111" x14ac:dyDescent="0.2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  <c r="BX283" s="167"/>
      <c r="BY283" s="167"/>
      <c r="BZ283" s="167"/>
      <c r="CA283" s="167"/>
      <c r="CB283" s="167"/>
      <c r="CC283" s="167"/>
      <c r="CD283" s="167"/>
      <c r="CE283" s="167"/>
      <c r="CF283" s="167"/>
      <c r="CG283" s="167"/>
      <c r="CH283" s="167"/>
      <c r="CI283" s="167"/>
      <c r="CJ283" s="167"/>
      <c r="CK283" s="167"/>
      <c r="CL283" s="167"/>
      <c r="CM283" s="167"/>
      <c r="CN283" s="167"/>
      <c r="CO283" s="167"/>
      <c r="CP283" s="167"/>
      <c r="CQ283" s="167"/>
      <c r="CR283" s="167"/>
      <c r="CS283" s="167"/>
      <c r="CT283" s="167"/>
      <c r="CU283" s="167"/>
      <c r="CV283" s="167"/>
      <c r="CW283" s="167"/>
      <c r="CX283" s="167"/>
      <c r="CY283" s="167"/>
      <c r="CZ283" s="167"/>
      <c r="DA283" s="167"/>
      <c r="DB283" s="167"/>
      <c r="DC283" s="167"/>
      <c r="DD283" s="167"/>
      <c r="DE283" s="167"/>
      <c r="DF283" s="167"/>
      <c r="DG283" s="167"/>
    </row>
    <row r="284" spans="1:111" x14ac:dyDescent="0.2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  <c r="BZ284" s="167"/>
      <c r="CA284" s="167"/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7"/>
      <c r="CP284" s="167"/>
      <c r="CQ284" s="167"/>
      <c r="CR284" s="167"/>
      <c r="CS284" s="167"/>
      <c r="CT284" s="167"/>
      <c r="CU284" s="167"/>
      <c r="CV284" s="167"/>
      <c r="CW284" s="167"/>
      <c r="CX284" s="167"/>
      <c r="CY284" s="167"/>
      <c r="CZ284" s="167"/>
      <c r="DA284" s="167"/>
      <c r="DB284" s="167"/>
      <c r="DC284" s="167"/>
      <c r="DD284" s="167"/>
      <c r="DE284" s="167"/>
      <c r="DF284" s="167"/>
      <c r="DG284" s="167"/>
    </row>
    <row r="285" spans="1:111" x14ac:dyDescent="0.2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</row>
    <row r="286" spans="1:111" x14ac:dyDescent="0.2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  <c r="DE286" s="167"/>
      <c r="DF286" s="167"/>
      <c r="DG286" s="167"/>
    </row>
    <row r="287" spans="1:111" x14ac:dyDescent="0.2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  <c r="BX287" s="167"/>
      <c r="BY287" s="167"/>
      <c r="BZ287" s="167"/>
      <c r="CA287" s="167"/>
      <c r="CB287" s="167"/>
      <c r="CC287" s="167"/>
      <c r="CD287" s="167"/>
      <c r="CE287" s="167"/>
      <c r="CF287" s="167"/>
      <c r="CG287" s="167"/>
      <c r="CH287" s="167"/>
      <c r="CI287" s="167"/>
      <c r="CJ287" s="167"/>
      <c r="CK287" s="167"/>
      <c r="CL287" s="167"/>
      <c r="CM287" s="167"/>
      <c r="CN287" s="167"/>
      <c r="CO287" s="167"/>
      <c r="CP287" s="167"/>
      <c r="CQ287" s="167"/>
      <c r="CR287" s="167"/>
      <c r="CS287" s="167"/>
      <c r="CT287" s="167"/>
      <c r="CU287" s="167"/>
      <c r="CV287" s="167"/>
      <c r="CW287" s="167"/>
      <c r="CX287" s="167"/>
      <c r="CY287" s="167"/>
      <c r="CZ287" s="167"/>
      <c r="DA287" s="167"/>
      <c r="DB287" s="167"/>
      <c r="DC287" s="167"/>
      <c r="DD287" s="167"/>
      <c r="DE287" s="167"/>
      <c r="DF287" s="167"/>
      <c r="DG287" s="167"/>
    </row>
    <row r="288" spans="1:111" x14ac:dyDescent="0.2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7"/>
      <c r="CS288" s="167"/>
      <c r="CT288" s="167"/>
      <c r="CU288" s="167"/>
      <c r="CV288" s="167"/>
      <c r="CW288" s="167"/>
      <c r="CX288" s="167"/>
      <c r="CY288" s="167"/>
      <c r="CZ288" s="167"/>
      <c r="DA288" s="167"/>
      <c r="DB288" s="167"/>
      <c r="DC288" s="167"/>
      <c r="DD288" s="167"/>
      <c r="DE288" s="167"/>
      <c r="DF288" s="167"/>
      <c r="DG288" s="167"/>
    </row>
    <row r="289" spans="1:111" x14ac:dyDescent="0.2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7"/>
      <c r="BQ289" s="167"/>
      <c r="BR289" s="167"/>
      <c r="BS289" s="167"/>
      <c r="BT289" s="167"/>
      <c r="BU289" s="167"/>
      <c r="BV289" s="167"/>
      <c r="BW289" s="167"/>
      <c r="BX289" s="167"/>
      <c r="BY289" s="167"/>
      <c r="BZ289" s="167"/>
      <c r="CA289" s="167"/>
      <c r="CB289" s="167"/>
      <c r="CC289" s="167"/>
      <c r="CD289" s="167"/>
      <c r="CE289" s="167"/>
      <c r="CF289" s="167"/>
      <c r="CG289" s="167"/>
      <c r="CH289" s="167"/>
      <c r="CI289" s="167"/>
      <c r="CJ289" s="167"/>
      <c r="CK289" s="167"/>
      <c r="CL289" s="167"/>
      <c r="CM289" s="167"/>
      <c r="CN289" s="167"/>
      <c r="CO289" s="167"/>
      <c r="CP289" s="167"/>
      <c r="CQ289" s="167"/>
      <c r="CR289" s="167"/>
      <c r="CS289" s="167"/>
      <c r="CT289" s="167"/>
      <c r="CU289" s="167"/>
      <c r="CV289" s="167"/>
      <c r="CW289" s="167"/>
      <c r="CX289" s="167"/>
      <c r="CY289" s="167"/>
      <c r="CZ289" s="167"/>
      <c r="DA289" s="167"/>
      <c r="DB289" s="167"/>
      <c r="DC289" s="167"/>
      <c r="DD289" s="167"/>
      <c r="DE289" s="167"/>
      <c r="DF289" s="167"/>
      <c r="DG289" s="167"/>
    </row>
    <row r="290" spans="1:111" x14ac:dyDescent="0.2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7"/>
      <c r="BQ290" s="167"/>
      <c r="BR290" s="167"/>
      <c r="BS290" s="167"/>
      <c r="BT290" s="167"/>
      <c r="BU290" s="167"/>
      <c r="BV290" s="167"/>
      <c r="BW290" s="167"/>
      <c r="BX290" s="167"/>
      <c r="BY290" s="167"/>
      <c r="BZ290" s="167"/>
      <c r="CA290" s="167"/>
      <c r="CB290" s="167"/>
      <c r="CC290" s="167"/>
      <c r="CD290" s="167"/>
      <c r="CE290" s="167"/>
      <c r="CF290" s="167"/>
      <c r="CG290" s="167"/>
      <c r="CH290" s="167"/>
      <c r="CI290" s="167"/>
      <c r="CJ290" s="167"/>
      <c r="CK290" s="167"/>
      <c r="CL290" s="167"/>
      <c r="CM290" s="167"/>
      <c r="CN290" s="167"/>
      <c r="CO290" s="167"/>
      <c r="CP290" s="167"/>
      <c r="CQ290" s="167"/>
      <c r="CR290" s="167"/>
      <c r="CS290" s="167"/>
      <c r="CT290" s="167"/>
      <c r="CU290" s="167"/>
      <c r="CV290" s="167"/>
      <c r="CW290" s="167"/>
      <c r="CX290" s="167"/>
      <c r="CY290" s="167"/>
      <c r="CZ290" s="167"/>
      <c r="DA290" s="167"/>
      <c r="DB290" s="167"/>
      <c r="DC290" s="167"/>
      <c r="DD290" s="167"/>
      <c r="DE290" s="167"/>
      <c r="DF290" s="167"/>
      <c r="DG290" s="167"/>
    </row>
    <row r="291" spans="1:111" x14ac:dyDescent="0.2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7"/>
      <c r="BQ291" s="167"/>
      <c r="BR291" s="167"/>
      <c r="BS291" s="167"/>
      <c r="BT291" s="167"/>
      <c r="BU291" s="167"/>
      <c r="BV291" s="167"/>
      <c r="BW291" s="167"/>
      <c r="BX291" s="167"/>
      <c r="BY291" s="167"/>
      <c r="BZ291" s="167"/>
      <c r="CA291" s="167"/>
      <c r="CB291" s="167"/>
      <c r="CC291" s="167"/>
      <c r="CD291" s="167"/>
      <c r="CE291" s="167"/>
      <c r="CF291" s="167"/>
      <c r="CG291" s="167"/>
      <c r="CH291" s="167"/>
      <c r="CI291" s="167"/>
      <c r="CJ291" s="167"/>
      <c r="CK291" s="167"/>
      <c r="CL291" s="167"/>
      <c r="CM291" s="167"/>
      <c r="CN291" s="167"/>
      <c r="CO291" s="167"/>
      <c r="CP291" s="167"/>
      <c r="CQ291" s="167"/>
      <c r="CR291" s="167"/>
      <c r="CS291" s="167"/>
      <c r="CT291" s="167"/>
      <c r="CU291" s="167"/>
      <c r="CV291" s="167"/>
      <c r="CW291" s="167"/>
      <c r="CX291" s="167"/>
      <c r="CY291" s="167"/>
      <c r="CZ291" s="167"/>
      <c r="DA291" s="167"/>
      <c r="DB291" s="167"/>
      <c r="DC291" s="167"/>
      <c r="DD291" s="167"/>
      <c r="DE291" s="167"/>
      <c r="DF291" s="167"/>
      <c r="DG291" s="167"/>
    </row>
    <row r="292" spans="1:111" x14ac:dyDescent="0.2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7"/>
      <c r="BQ292" s="167"/>
      <c r="BR292" s="167"/>
      <c r="BS292" s="167"/>
      <c r="BT292" s="167"/>
      <c r="BU292" s="167"/>
      <c r="BV292" s="167"/>
      <c r="BW292" s="167"/>
      <c r="BX292" s="167"/>
      <c r="BY292" s="167"/>
      <c r="BZ292" s="167"/>
      <c r="CA292" s="167"/>
      <c r="CB292" s="167"/>
      <c r="CC292" s="167"/>
      <c r="CD292" s="167"/>
      <c r="CE292" s="167"/>
      <c r="CF292" s="167"/>
      <c r="CG292" s="167"/>
      <c r="CH292" s="167"/>
      <c r="CI292" s="167"/>
      <c r="CJ292" s="167"/>
      <c r="CK292" s="167"/>
      <c r="CL292" s="167"/>
      <c r="CM292" s="167"/>
      <c r="CN292" s="167"/>
      <c r="CO292" s="167"/>
      <c r="CP292" s="167"/>
      <c r="CQ292" s="167"/>
      <c r="CR292" s="167"/>
      <c r="CS292" s="167"/>
      <c r="CT292" s="167"/>
      <c r="CU292" s="167"/>
      <c r="CV292" s="167"/>
      <c r="CW292" s="167"/>
      <c r="CX292" s="167"/>
      <c r="CY292" s="167"/>
      <c r="CZ292" s="167"/>
      <c r="DA292" s="167"/>
      <c r="DB292" s="167"/>
      <c r="DC292" s="167"/>
      <c r="DD292" s="167"/>
      <c r="DE292" s="167"/>
      <c r="DF292" s="167"/>
      <c r="DG292" s="167"/>
    </row>
    <row r="293" spans="1:111" x14ac:dyDescent="0.2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7"/>
      <c r="BQ293" s="167"/>
      <c r="BR293" s="167"/>
      <c r="BS293" s="167"/>
      <c r="BT293" s="167"/>
      <c r="BU293" s="167"/>
      <c r="BV293" s="167"/>
      <c r="BW293" s="167"/>
      <c r="BX293" s="167"/>
      <c r="BY293" s="167"/>
      <c r="BZ293" s="167"/>
      <c r="CA293" s="167"/>
      <c r="CB293" s="167"/>
      <c r="CC293" s="167"/>
      <c r="CD293" s="167"/>
      <c r="CE293" s="167"/>
      <c r="CF293" s="167"/>
      <c r="CG293" s="167"/>
      <c r="CH293" s="167"/>
      <c r="CI293" s="167"/>
      <c r="CJ293" s="167"/>
      <c r="CK293" s="167"/>
      <c r="CL293" s="167"/>
      <c r="CM293" s="167"/>
      <c r="CN293" s="167"/>
      <c r="CO293" s="167"/>
      <c r="CP293" s="167"/>
      <c r="CQ293" s="167"/>
      <c r="CR293" s="167"/>
      <c r="CS293" s="167"/>
      <c r="CT293" s="167"/>
      <c r="CU293" s="167"/>
      <c r="CV293" s="167"/>
      <c r="CW293" s="167"/>
      <c r="CX293" s="167"/>
      <c r="CY293" s="167"/>
      <c r="CZ293" s="167"/>
      <c r="DA293" s="167"/>
      <c r="DB293" s="167"/>
      <c r="DC293" s="167"/>
      <c r="DD293" s="167"/>
      <c r="DE293" s="167"/>
      <c r="DF293" s="167"/>
      <c r="DG293" s="167"/>
    </row>
    <row r="294" spans="1:111" x14ac:dyDescent="0.2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7"/>
      <c r="BX294" s="167"/>
      <c r="BY294" s="167"/>
      <c r="BZ294" s="167"/>
      <c r="CA294" s="167"/>
      <c r="CB294" s="167"/>
      <c r="CC294" s="167"/>
      <c r="CD294" s="167"/>
      <c r="CE294" s="167"/>
      <c r="CF294" s="167"/>
      <c r="CG294" s="167"/>
      <c r="CH294" s="167"/>
      <c r="CI294" s="167"/>
      <c r="CJ294" s="167"/>
      <c r="CK294" s="167"/>
      <c r="CL294" s="167"/>
      <c r="CM294" s="167"/>
      <c r="CN294" s="167"/>
      <c r="CO294" s="167"/>
      <c r="CP294" s="167"/>
      <c r="CQ294" s="167"/>
      <c r="CR294" s="167"/>
      <c r="CS294" s="167"/>
      <c r="CT294" s="167"/>
      <c r="CU294" s="167"/>
      <c r="CV294" s="167"/>
      <c r="CW294" s="167"/>
      <c r="CX294" s="167"/>
      <c r="CY294" s="167"/>
      <c r="CZ294" s="167"/>
      <c r="DA294" s="167"/>
      <c r="DB294" s="167"/>
      <c r="DC294" s="167"/>
      <c r="DD294" s="167"/>
      <c r="DE294" s="167"/>
      <c r="DF294" s="167"/>
      <c r="DG294" s="167"/>
    </row>
    <row r="295" spans="1:111" x14ac:dyDescent="0.2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7"/>
      <c r="BQ295" s="167"/>
      <c r="BR295" s="167"/>
      <c r="BS295" s="167"/>
      <c r="BT295" s="167"/>
      <c r="BU295" s="167"/>
      <c r="BV295" s="167"/>
      <c r="BW295" s="167"/>
      <c r="BX295" s="167"/>
      <c r="BY295" s="167"/>
      <c r="BZ295" s="167"/>
      <c r="CA295" s="167"/>
      <c r="CB295" s="167"/>
      <c r="CC295" s="167"/>
      <c r="CD295" s="167"/>
      <c r="CE295" s="167"/>
      <c r="CF295" s="167"/>
      <c r="CG295" s="167"/>
      <c r="CH295" s="167"/>
      <c r="CI295" s="167"/>
      <c r="CJ295" s="167"/>
      <c r="CK295" s="167"/>
      <c r="CL295" s="167"/>
      <c r="CM295" s="167"/>
      <c r="CN295" s="167"/>
      <c r="CO295" s="167"/>
      <c r="CP295" s="167"/>
      <c r="CQ295" s="167"/>
      <c r="CR295" s="167"/>
      <c r="CS295" s="167"/>
      <c r="CT295" s="167"/>
      <c r="CU295" s="167"/>
      <c r="CV295" s="167"/>
      <c r="CW295" s="167"/>
      <c r="CX295" s="167"/>
      <c r="CY295" s="167"/>
      <c r="CZ295" s="167"/>
      <c r="DA295" s="167"/>
      <c r="DB295" s="167"/>
      <c r="DC295" s="167"/>
      <c r="DD295" s="167"/>
      <c r="DE295" s="167"/>
      <c r="DF295" s="167"/>
      <c r="DG295" s="167"/>
    </row>
    <row r="296" spans="1:111" x14ac:dyDescent="0.2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7"/>
      <c r="BQ296" s="167"/>
      <c r="BR296" s="167"/>
      <c r="BS296" s="167"/>
      <c r="BT296" s="167"/>
      <c r="BU296" s="167"/>
      <c r="BV296" s="167"/>
      <c r="BW296" s="167"/>
      <c r="BX296" s="167"/>
      <c r="BY296" s="167"/>
      <c r="BZ296" s="167"/>
      <c r="CA296" s="167"/>
      <c r="CB296" s="167"/>
      <c r="CC296" s="167"/>
      <c r="CD296" s="167"/>
      <c r="CE296" s="167"/>
      <c r="CF296" s="167"/>
      <c r="CG296" s="167"/>
      <c r="CH296" s="167"/>
      <c r="CI296" s="167"/>
      <c r="CJ296" s="167"/>
      <c r="CK296" s="167"/>
      <c r="CL296" s="167"/>
      <c r="CM296" s="167"/>
      <c r="CN296" s="167"/>
      <c r="CO296" s="167"/>
      <c r="CP296" s="167"/>
      <c r="CQ296" s="167"/>
      <c r="CR296" s="167"/>
      <c r="CS296" s="167"/>
      <c r="CT296" s="167"/>
      <c r="CU296" s="167"/>
      <c r="CV296" s="167"/>
      <c r="CW296" s="167"/>
      <c r="CX296" s="167"/>
      <c r="CY296" s="167"/>
      <c r="CZ296" s="167"/>
      <c r="DA296" s="167"/>
      <c r="DB296" s="167"/>
      <c r="DC296" s="167"/>
      <c r="DD296" s="167"/>
      <c r="DE296" s="167"/>
      <c r="DF296" s="167"/>
      <c r="DG296" s="167"/>
    </row>
    <row r="297" spans="1:111" x14ac:dyDescent="0.2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7"/>
      <c r="BQ297" s="167"/>
      <c r="BR297" s="167"/>
      <c r="BS297" s="167"/>
      <c r="BT297" s="167"/>
      <c r="BU297" s="167"/>
      <c r="BV297" s="167"/>
      <c r="BW297" s="167"/>
      <c r="BX297" s="167"/>
      <c r="BY297" s="167"/>
      <c r="BZ297" s="167"/>
      <c r="CA297" s="167"/>
      <c r="CB297" s="167"/>
      <c r="CC297" s="167"/>
      <c r="CD297" s="167"/>
      <c r="CE297" s="167"/>
      <c r="CF297" s="167"/>
      <c r="CG297" s="167"/>
      <c r="CH297" s="167"/>
      <c r="CI297" s="167"/>
      <c r="CJ297" s="167"/>
      <c r="CK297" s="167"/>
      <c r="CL297" s="167"/>
      <c r="CM297" s="167"/>
      <c r="CN297" s="167"/>
      <c r="CO297" s="167"/>
      <c r="CP297" s="167"/>
      <c r="CQ297" s="167"/>
      <c r="CR297" s="167"/>
      <c r="CS297" s="167"/>
      <c r="CT297" s="167"/>
      <c r="CU297" s="167"/>
      <c r="CV297" s="167"/>
      <c r="CW297" s="167"/>
      <c r="CX297" s="167"/>
      <c r="CY297" s="167"/>
      <c r="CZ297" s="167"/>
      <c r="DA297" s="167"/>
      <c r="DB297" s="167"/>
      <c r="DC297" s="167"/>
      <c r="DD297" s="167"/>
      <c r="DE297" s="167"/>
      <c r="DF297" s="167"/>
      <c r="DG297" s="167"/>
    </row>
    <row r="298" spans="1:111" x14ac:dyDescent="0.2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  <c r="BX298" s="167"/>
      <c r="BY298" s="167"/>
      <c r="BZ298" s="167"/>
      <c r="CA298" s="167"/>
      <c r="CB298" s="167"/>
      <c r="CC298" s="167"/>
      <c r="CD298" s="167"/>
      <c r="CE298" s="167"/>
      <c r="CF298" s="167"/>
      <c r="CG298" s="167"/>
      <c r="CH298" s="167"/>
      <c r="CI298" s="167"/>
      <c r="CJ298" s="167"/>
      <c r="CK298" s="167"/>
      <c r="CL298" s="167"/>
      <c r="CM298" s="167"/>
      <c r="CN298" s="167"/>
      <c r="CO298" s="167"/>
      <c r="CP298" s="167"/>
      <c r="CQ298" s="167"/>
      <c r="CR298" s="167"/>
      <c r="CS298" s="167"/>
      <c r="CT298" s="167"/>
      <c r="CU298" s="167"/>
      <c r="CV298" s="167"/>
      <c r="CW298" s="167"/>
      <c r="CX298" s="167"/>
      <c r="CY298" s="167"/>
      <c r="CZ298" s="167"/>
      <c r="DA298" s="167"/>
      <c r="DB298" s="167"/>
      <c r="DC298" s="167"/>
      <c r="DD298" s="167"/>
      <c r="DE298" s="167"/>
      <c r="DF298" s="167"/>
      <c r="DG298" s="167"/>
    </row>
    <row r="299" spans="1:111" x14ac:dyDescent="0.2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  <c r="BX299" s="167"/>
      <c r="BY299" s="167"/>
      <c r="BZ299" s="167"/>
      <c r="CA299" s="167"/>
      <c r="CB299" s="167"/>
      <c r="CC299" s="167"/>
      <c r="CD299" s="167"/>
      <c r="CE299" s="167"/>
      <c r="CF299" s="167"/>
      <c r="CG299" s="167"/>
      <c r="CH299" s="167"/>
      <c r="CI299" s="167"/>
      <c r="CJ299" s="167"/>
      <c r="CK299" s="167"/>
      <c r="CL299" s="167"/>
      <c r="CM299" s="167"/>
      <c r="CN299" s="167"/>
      <c r="CO299" s="167"/>
      <c r="CP299" s="167"/>
      <c r="CQ299" s="167"/>
      <c r="CR299" s="167"/>
      <c r="CS299" s="167"/>
      <c r="CT299" s="167"/>
      <c r="CU299" s="167"/>
      <c r="CV299" s="167"/>
      <c r="CW299" s="167"/>
      <c r="CX299" s="167"/>
      <c r="CY299" s="167"/>
      <c r="CZ299" s="167"/>
      <c r="DA299" s="167"/>
      <c r="DB299" s="167"/>
      <c r="DC299" s="167"/>
      <c r="DD299" s="167"/>
      <c r="DE299" s="167"/>
      <c r="DF299" s="167"/>
      <c r="DG299" s="167"/>
    </row>
    <row r="300" spans="1:111" x14ac:dyDescent="0.2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  <c r="BX300" s="167"/>
      <c r="BY300" s="167"/>
      <c r="BZ300" s="167"/>
      <c r="CA300" s="167"/>
      <c r="CB300" s="167"/>
      <c r="CC300" s="167"/>
      <c r="CD300" s="167"/>
      <c r="CE300" s="167"/>
      <c r="CF300" s="167"/>
      <c r="CG300" s="167"/>
      <c r="CH300" s="167"/>
      <c r="CI300" s="167"/>
      <c r="CJ300" s="167"/>
      <c r="CK300" s="167"/>
      <c r="CL300" s="167"/>
      <c r="CM300" s="167"/>
      <c r="CN300" s="167"/>
      <c r="CO300" s="167"/>
      <c r="CP300" s="167"/>
      <c r="CQ300" s="167"/>
      <c r="CR300" s="167"/>
      <c r="CS300" s="167"/>
      <c r="CT300" s="167"/>
      <c r="CU300" s="167"/>
      <c r="CV300" s="167"/>
      <c r="CW300" s="167"/>
      <c r="CX300" s="167"/>
      <c r="CY300" s="167"/>
      <c r="CZ300" s="167"/>
      <c r="DA300" s="167"/>
      <c r="DB300" s="167"/>
      <c r="DC300" s="167"/>
      <c r="DD300" s="167"/>
      <c r="DE300" s="167"/>
      <c r="DF300" s="167"/>
      <c r="DG300" s="167"/>
    </row>
    <row r="301" spans="1:111" x14ac:dyDescent="0.2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67"/>
      <c r="BY301" s="167"/>
      <c r="BZ301" s="167"/>
      <c r="CA301" s="167"/>
      <c r="CB301" s="167"/>
      <c r="CC301" s="167"/>
      <c r="CD301" s="167"/>
      <c r="CE301" s="167"/>
      <c r="CF301" s="167"/>
      <c r="CG301" s="167"/>
      <c r="CH301" s="167"/>
      <c r="CI301" s="167"/>
      <c r="CJ301" s="167"/>
      <c r="CK301" s="167"/>
      <c r="CL301" s="167"/>
      <c r="CM301" s="167"/>
      <c r="CN301" s="167"/>
      <c r="CO301" s="167"/>
      <c r="CP301" s="167"/>
      <c r="CQ301" s="167"/>
      <c r="CR301" s="167"/>
      <c r="CS301" s="167"/>
      <c r="CT301" s="167"/>
      <c r="CU301" s="167"/>
      <c r="CV301" s="167"/>
      <c r="CW301" s="167"/>
      <c r="CX301" s="167"/>
      <c r="CY301" s="167"/>
      <c r="CZ301" s="167"/>
      <c r="DA301" s="167"/>
      <c r="DB301" s="167"/>
      <c r="DC301" s="167"/>
      <c r="DD301" s="167"/>
      <c r="DE301" s="167"/>
      <c r="DF301" s="167"/>
      <c r="DG301" s="167"/>
    </row>
    <row r="302" spans="1:111" x14ac:dyDescent="0.2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  <c r="BX302" s="167"/>
      <c r="BY302" s="167"/>
      <c r="BZ302" s="167"/>
      <c r="CA302" s="167"/>
      <c r="CB302" s="167"/>
      <c r="CC302" s="167"/>
      <c r="CD302" s="167"/>
      <c r="CE302" s="167"/>
      <c r="CF302" s="167"/>
      <c r="CG302" s="167"/>
      <c r="CH302" s="167"/>
      <c r="CI302" s="167"/>
      <c r="CJ302" s="167"/>
      <c r="CK302" s="167"/>
      <c r="CL302" s="167"/>
      <c r="CM302" s="167"/>
      <c r="CN302" s="167"/>
      <c r="CO302" s="167"/>
      <c r="CP302" s="167"/>
      <c r="CQ302" s="167"/>
      <c r="CR302" s="167"/>
      <c r="CS302" s="167"/>
      <c r="CT302" s="167"/>
      <c r="CU302" s="167"/>
      <c r="CV302" s="167"/>
      <c r="CW302" s="167"/>
      <c r="CX302" s="167"/>
      <c r="CY302" s="167"/>
      <c r="CZ302" s="167"/>
      <c r="DA302" s="167"/>
      <c r="DB302" s="167"/>
      <c r="DC302" s="167"/>
      <c r="DD302" s="167"/>
      <c r="DE302" s="167"/>
      <c r="DF302" s="167"/>
      <c r="DG302" s="167"/>
    </row>
    <row r="303" spans="1:111" x14ac:dyDescent="0.2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  <c r="BX303" s="167"/>
      <c r="BY303" s="167"/>
      <c r="BZ303" s="167"/>
      <c r="CA303" s="167"/>
      <c r="CB303" s="167"/>
      <c r="CC303" s="167"/>
      <c r="CD303" s="167"/>
      <c r="CE303" s="167"/>
      <c r="CF303" s="167"/>
      <c r="CG303" s="167"/>
      <c r="CH303" s="167"/>
      <c r="CI303" s="167"/>
      <c r="CJ303" s="167"/>
      <c r="CK303" s="167"/>
      <c r="CL303" s="167"/>
      <c r="CM303" s="167"/>
      <c r="CN303" s="167"/>
      <c r="CO303" s="167"/>
      <c r="CP303" s="167"/>
      <c r="CQ303" s="167"/>
      <c r="CR303" s="167"/>
      <c r="CS303" s="167"/>
      <c r="CT303" s="167"/>
      <c r="CU303" s="167"/>
      <c r="CV303" s="167"/>
      <c r="CW303" s="167"/>
      <c r="CX303" s="167"/>
      <c r="CY303" s="167"/>
      <c r="CZ303" s="167"/>
      <c r="DA303" s="167"/>
      <c r="DB303" s="167"/>
      <c r="DC303" s="167"/>
      <c r="DD303" s="167"/>
      <c r="DE303" s="167"/>
      <c r="DF303" s="167"/>
      <c r="DG303" s="167"/>
    </row>
    <row r="304" spans="1:111" x14ac:dyDescent="0.2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167"/>
      <c r="BZ304" s="167"/>
      <c r="CA304" s="167"/>
      <c r="CB304" s="167"/>
      <c r="CC304" s="167"/>
      <c r="CD304" s="167"/>
      <c r="CE304" s="167"/>
      <c r="CF304" s="167"/>
      <c r="CG304" s="167"/>
      <c r="CH304" s="167"/>
      <c r="CI304" s="167"/>
      <c r="CJ304" s="167"/>
      <c r="CK304" s="167"/>
      <c r="CL304" s="167"/>
      <c r="CM304" s="167"/>
      <c r="CN304" s="167"/>
      <c r="CO304" s="167"/>
      <c r="CP304" s="167"/>
      <c r="CQ304" s="167"/>
      <c r="CR304" s="167"/>
      <c r="CS304" s="167"/>
      <c r="CT304" s="167"/>
      <c r="CU304" s="167"/>
      <c r="CV304" s="167"/>
      <c r="CW304" s="167"/>
      <c r="CX304" s="167"/>
      <c r="CY304" s="167"/>
      <c r="CZ304" s="167"/>
      <c r="DA304" s="167"/>
      <c r="DB304" s="167"/>
      <c r="DC304" s="167"/>
      <c r="DD304" s="167"/>
      <c r="DE304" s="167"/>
      <c r="DF304" s="167"/>
      <c r="DG304" s="167"/>
    </row>
    <row r="305" spans="1:111" x14ac:dyDescent="0.2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7"/>
      <c r="BQ305" s="167"/>
      <c r="BR305" s="167"/>
      <c r="BS305" s="167"/>
      <c r="BT305" s="167"/>
      <c r="BU305" s="167"/>
      <c r="BV305" s="167"/>
      <c r="BW305" s="167"/>
      <c r="BX305" s="167"/>
      <c r="BY305" s="167"/>
      <c r="BZ305" s="167"/>
      <c r="CA305" s="167"/>
      <c r="CB305" s="167"/>
      <c r="CC305" s="167"/>
      <c r="CD305" s="167"/>
      <c r="CE305" s="167"/>
      <c r="CF305" s="167"/>
      <c r="CG305" s="167"/>
      <c r="CH305" s="167"/>
      <c r="CI305" s="167"/>
      <c r="CJ305" s="167"/>
      <c r="CK305" s="167"/>
      <c r="CL305" s="167"/>
      <c r="CM305" s="167"/>
      <c r="CN305" s="167"/>
      <c r="CO305" s="167"/>
      <c r="CP305" s="167"/>
      <c r="CQ305" s="167"/>
      <c r="CR305" s="167"/>
      <c r="CS305" s="167"/>
      <c r="CT305" s="167"/>
      <c r="CU305" s="167"/>
      <c r="CV305" s="167"/>
      <c r="CW305" s="167"/>
      <c r="CX305" s="167"/>
      <c r="CY305" s="167"/>
      <c r="CZ305" s="167"/>
      <c r="DA305" s="167"/>
      <c r="DB305" s="167"/>
      <c r="DC305" s="167"/>
      <c r="DD305" s="167"/>
      <c r="DE305" s="167"/>
      <c r="DF305" s="167"/>
      <c r="DG305" s="167"/>
    </row>
    <row r="306" spans="1:111" x14ac:dyDescent="0.2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7"/>
      <c r="BQ306" s="167"/>
      <c r="BR306" s="167"/>
      <c r="BS306" s="167"/>
      <c r="BT306" s="167"/>
      <c r="BU306" s="167"/>
      <c r="BV306" s="167"/>
      <c r="BW306" s="167"/>
      <c r="BX306" s="167"/>
      <c r="BY306" s="167"/>
      <c r="BZ306" s="167"/>
      <c r="CA306" s="167"/>
      <c r="CB306" s="167"/>
      <c r="CC306" s="167"/>
      <c r="CD306" s="167"/>
      <c r="CE306" s="167"/>
      <c r="CF306" s="167"/>
      <c r="CG306" s="167"/>
      <c r="CH306" s="167"/>
      <c r="CI306" s="167"/>
      <c r="CJ306" s="167"/>
      <c r="CK306" s="167"/>
      <c r="CL306" s="167"/>
      <c r="CM306" s="167"/>
      <c r="CN306" s="167"/>
      <c r="CO306" s="167"/>
      <c r="CP306" s="167"/>
      <c r="CQ306" s="167"/>
      <c r="CR306" s="167"/>
      <c r="CS306" s="167"/>
      <c r="CT306" s="167"/>
      <c r="CU306" s="167"/>
      <c r="CV306" s="167"/>
      <c r="CW306" s="167"/>
      <c r="CX306" s="167"/>
      <c r="CY306" s="167"/>
      <c r="CZ306" s="167"/>
      <c r="DA306" s="167"/>
      <c r="DB306" s="167"/>
      <c r="DC306" s="167"/>
      <c r="DD306" s="167"/>
      <c r="DE306" s="167"/>
      <c r="DF306" s="167"/>
      <c r="DG306" s="167"/>
    </row>
    <row r="307" spans="1:111" x14ac:dyDescent="0.2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7"/>
      <c r="BQ307" s="167"/>
      <c r="BR307" s="167"/>
      <c r="BS307" s="167"/>
      <c r="BT307" s="167"/>
      <c r="BU307" s="167"/>
      <c r="BV307" s="167"/>
      <c r="BW307" s="167"/>
      <c r="BX307" s="167"/>
      <c r="BY307" s="167"/>
      <c r="BZ307" s="167"/>
      <c r="CA307" s="167"/>
      <c r="CB307" s="167"/>
      <c r="CC307" s="167"/>
      <c r="CD307" s="167"/>
      <c r="CE307" s="167"/>
      <c r="CF307" s="167"/>
      <c r="CG307" s="167"/>
      <c r="CH307" s="167"/>
      <c r="CI307" s="167"/>
      <c r="CJ307" s="167"/>
      <c r="CK307" s="167"/>
      <c r="CL307" s="167"/>
      <c r="CM307" s="167"/>
      <c r="CN307" s="167"/>
      <c r="CO307" s="167"/>
      <c r="CP307" s="167"/>
      <c r="CQ307" s="167"/>
      <c r="CR307" s="167"/>
      <c r="CS307" s="167"/>
      <c r="CT307" s="167"/>
      <c r="CU307" s="167"/>
      <c r="CV307" s="167"/>
      <c r="CW307" s="167"/>
      <c r="CX307" s="167"/>
      <c r="CY307" s="167"/>
      <c r="CZ307" s="167"/>
      <c r="DA307" s="167"/>
      <c r="DB307" s="167"/>
      <c r="DC307" s="167"/>
      <c r="DD307" s="167"/>
      <c r="DE307" s="167"/>
      <c r="DF307" s="167"/>
      <c r="DG307" s="167"/>
    </row>
    <row r="308" spans="1:111" x14ac:dyDescent="0.2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7"/>
      <c r="BQ308" s="167"/>
      <c r="BR308" s="167"/>
      <c r="BS308" s="167"/>
      <c r="BT308" s="167"/>
      <c r="BU308" s="167"/>
      <c r="BV308" s="167"/>
      <c r="BW308" s="167"/>
      <c r="BX308" s="167"/>
      <c r="BY308" s="167"/>
      <c r="BZ308" s="167"/>
      <c r="CA308" s="167"/>
      <c r="CB308" s="167"/>
      <c r="CC308" s="167"/>
      <c r="CD308" s="167"/>
      <c r="CE308" s="167"/>
      <c r="CF308" s="167"/>
      <c r="CG308" s="167"/>
      <c r="CH308" s="167"/>
      <c r="CI308" s="167"/>
      <c r="CJ308" s="167"/>
      <c r="CK308" s="167"/>
      <c r="CL308" s="167"/>
      <c r="CM308" s="167"/>
      <c r="CN308" s="167"/>
      <c r="CO308" s="167"/>
      <c r="CP308" s="167"/>
      <c r="CQ308" s="167"/>
      <c r="CR308" s="167"/>
      <c r="CS308" s="167"/>
      <c r="CT308" s="167"/>
      <c r="CU308" s="167"/>
      <c r="CV308" s="167"/>
      <c r="CW308" s="167"/>
      <c r="CX308" s="167"/>
      <c r="CY308" s="167"/>
      <c r="CZ308" s="167"/>
      <c r="DA308" s="167"/>
      <c r="DB308" s="167"/>
      <c r="DC308" s="167"/>
      <c r="DD308" s="167"/>
      <c r="DE308" s="167"/>
      <c r="DF308" s="167"/>
      <c r="DG308" s="167"/>
    </row>
    <row r="309" spans="1:111" x14ac:dyDescent="0.2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  <c r="BX309" s="167"/>
      <c r="BY309" s="167"/>
      <c r="BZ309" s="167"/>
      <c r="CA309" s="167"/>
      <c r="CB309" s="167"/>
      <c r="CC309" s="167"/>
      <c r="CD309" s="167"/>
      <c r="CE309" s="167"/>
      <c r="CF309" s="167"/>
      <c r="CG309" s="167"/>
      <c r="CH309" s="167"/>
      <c r="CI309" s="167"/>
      <c r="CJ309" s="167"/>
      <c r="CK309" s="167"/>
      <c r="CL309" s="167"/>
      <c r="CM309" s="167"/>
      <c r="CN309" s="167"/>
      <c r="CO309" s="167"/>
      <c r="CP309" s="167"/>
      <c r="CQ309" s="167"/>
      <c r="CR309" s="167"/>
      <c r="CS309" s="167"/>
      <c r="CT309" s="167"/>
      <c r="CU309" s="167"/>
      <c r="CV309" s="167"/>
      <c r="CW309" s="167"/>
      <c r="CX309" s="167"/>
      <c r="CY309" s="167"/>
      <c r="CZ309" s="167"/>
      <c r="DA309" s="167"/>
      <c r="DB309" s="167"/>
      <c r="DC309" s="167"/>
      <c r="DD309" s="167"/>
      <c r="DE309" s="167"/>
      <c r="DF309" s="167"/>
      <c r="DG309" s="167"/>
    </row>
    <row r="310" spans="1:111" x14ac:dyDescent="0.2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7"/>
      <c r="BQ310" s="167"/>
      <c r="BR310" s="167"/>
      <c r="BS310" s="167"/>
      <c r="BT310" s="167"/>
      <c r="BU310" s="167"/>
      <c r="BV310" s="167"/>
      <c r="BW310" s="167"/>
      <c r="BX310" s="167"/>
      <c r="BY310" s="167"/>
      <c r="BZ310" s="167"/>
      <c r="CA310" s="167"/>
      <c r="CB310" s="167"/>
      <c r="CC310" s="167"/>
      <c r="CD310" s="167"/>
      <c r="CE310" s="167"/>
      <c r="CF310" s="167"/>
      <c r="CG310" s="167"/>
      <c r="CH310" s="167"/>
      <c r="CI310" s="167"/>
      <c r="CJ310" s="167"/>
      <c r="CK310" s="167"/>
      <c r="CL310" s="167"/>
      <c r="CM310" s="167"/>
      <c r="CN310" s="167"/>
      <c r="CO310" s="167"/>
      <c r="CP310" s="167"/>
      <c r="CQ310" s="167"/>
      <c r="CR310" s="167"/>
      <c r="CS310" s="167"/>
      <c r="CT310" s="167"/>
      <c r="CU310" s="167"/>
      <c r="CV310" s="167"/>
      <c r="CW310" s="167"/>
      <c r="CX310" s="167"/>
      <c r="CY310" s="167"/>
      <c r="CZ310" s="167"/>
      <c r="DA310" s="167"/>
      <c r="DB310" s="167"/>
      <c r="DC310" s="167"/>
      <c r="DD310" s="167"/>
      <c r="DE310" s="167"/>
      <c r="DF310" s="167"/>
      <c r="DG310" s="167"/>
    </row>
    <row r="311" spans="1:111" x14ac:dyDescent="0.2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7"/>
      <c r="BQ311" s="167"/>
      <c r="BR311" s="167"/>
      <c r="BS311" s="167"/>
      <c r="BT311" s="167"/>
      <c r="BU311" s="167"/>
      <c r="BV311" s="167"/>
      <c r="BW311" s="167"/>
      <c r="BX311" s="167"/>
      <c r="BY311" s="167"/>
      <c r="BZ311" s="167"/>
      <c r="CA311" s="167"/>
      <c r="CB311" s="167"/>
      <c r="CC311" s="167"/>
      <c r="CD311" s="167"/>
      <c r="CE311" s="167"/>
      <c r="CF311" s="167"/>
      <c r="CG311" s="167"/>
      <c r="CH311" s="167"/>
      <c r="CI311" s="167"/>
      <c r="CJ311" s="167"/>
      <c r="CK311" s="167"/>
      <c r="CL311" s="167"/>
      <c r="CM311" s="167"/>
      <c r="CN311" s="167"/>
      <c r="CO311" s="167"/>
      <c r="CP311" s="167"/>
      <c r="CQ311" s="167"/>
      <c r="CR311" s="167"/>
      <c r="CS311" s="167"/>
      <c r="CT311" s="167"/>
      <c r="CU311" s="167"/>
      <c r="CV311" s="167"/>
      <c r="CW311" s="167"/>
      <c r="CX311" s="167"/>
      <c r="CY311" s="167"/>
      <c r="CZ311" s="167"/>
      <c r="DA311" s="167"/>
      <c r="DB311" s="167"/>
      <c r="DC311" s="167"/>
      <c r="DD311" s="167"/>
      <c r="DE311" s="167"/>
      <c r="DF311" s="167"/>
      <c r="DG311" s="167"/>
    </row>
    <row r="312" spans="1:111" x14ac:dyDescent="0.2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7"/>
      <c r="BQ312" s="167"/>
      <c r="BR312" s="167"/>
      <c r="BS312" s="167"/>
      <c r="BT312" s="167"/>
      <c r="BU312" s="167"/>
      <c r="BV312" s="167"/>
      <c r="BW312" s="167"/>
      <c r="BX312" s="167"/>
      <c r="BY312" s="167"/>
      <c r="BZ312" s="167"/>
      <c r="CA312" s="167"/>
      <c r="CB312" s="167"/>
      <c r="CC312" s="167"/>
      <c r="CD312" s="167"/>
      <c r="CE312" s="167"/>
      <c r="CF312" s="167"/>
      <c r="CG312" s="167"/>
      <c r="CH312" s="167"/>
      <c r="CI312" s="167"/>
      <c r="CJ312" s="167"/>
      <c r="CK312" s="167"/>
      <c r="CL312" s="167"/>
      <c r="CM312" s="167"/>
      <c r="CN312" s="167"/>
      <c r="CO312" s="167"/>
      <c r="CP312" s="167"/>
      <c r="CQ312" s="167"/>
      <c r="CR312" s="167"/>
      <c r="CS312" s="167"/>
      <c r="CT312" s="167"/>
      <c r="CU312" s="167"/>
      <c r="CV312" s="167"/>
      <c r="CW312" s="167"/>
      <c r="CX312" s="167"/>
      <c r="CY312" s="167"/>
      <c r="CZ312" s="167"/>
      <c r="DA312" s="167"/>
      <c r="DB312" s="167"/>
      <c r="DC312" s="167"/>
      <c r="DD312" s="167"/>
      <c r="DE312" s="167"/>
      <c r="DF312" s="167"/>
      <c r="DG312" s="167"/>
    </row>
    <row r="313" spans="1:111" x14ac:dyDescent="0.2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7"/>
      <c r="BQ313" s="167"/>
      <c r="BR313" s="167"/>
      <c r="BS313" s="167"/>
      <c r="BT313" s="167"/>
      <c r="BU313" s="167"/>
      <c r="BV313" s="167"/>
      <c r="BW313" s="167"/>
      <c r="BX313" s="167"/>
      <c r="BY313" s="167"/>
      <c r="BZ313" s="167"/>
      <c r="CA313" s="167"/>
      <c r="CB313" s="167"/>
      <c r="CC313" s="167"/>
      <c r="CD313" s="167"/>
      <c r="CE313" s="167"/>
      <c r="CF313" s="167"/>
      <c r="CG313" s="167"/>
      <c r="CH313" s="167"/>
      <c r="CI313" s="167"/>
      <c r="CJ313" s="167"/>
      <c r="CK313" s="167"/>
      <c r="CL313" s="167"/>
      <c r="CM313" s="167"/>
      <c r="CN313" s="167"/>
      <c r="CO313" s="167"/>
      <c r="CP313" s="167"/>
      <c r="CQ313" s="167"/>
      <c r="CR313" s="167"/>
      <c r="CS313" s="167"/>
      <c r="CT313" s="167"/>
      <c r="CU313" s="167"/>
      <c r="CV313" s="167"/>
      <c r="CW313" s="167"/>
      <c r="CX313" s="167"/>
      <c r="CY313" s="167"/>
      <c r="CZ313" s="167"/>
      <c r="DA313" s="167"/>
      <c r="DB313" s="167"/>
      <c r="DC313" s="167"/>
      <c r="DD313" s="167"/>
      <c r="DE313" s="167"/>
      <c r="DF313" s="167"/>
      <c r="DG313" s="167"/>
    </row>
    <row r="314" spans="1:111" x14ac:dyDescent="0.2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7"/>
      <c r="BQ314" s="167"/>
      <c r="BR314" s="167"/>
      <c r="BS314" s="167"/>
      <c r="BT314" s="167"/>
      <c r="BU314" s="167"/>
      <c r="BV314" s="167"/>
      <c r="BW314" s="167"/>
      <c r="BX314" s="167"/>
      <c r="BY314" s="167"/>
      <c r="BZ314" s="167"/>
      <c r="CA314" s="167"/>
      <c r="CB314" s="167"/>
      <c r="CC314" s="167"/>
      <c r="CD314" s="167"/>
      <c r="CE314" s="167"/>
      <c r="CF314" s="167"/>
      <c r="CG314" s="167"/>
      <c r="CH314" s="167"/>
      <c r="CI314" s="167"/>
      <c r="CJ314" s="167"/>
      <c r="CK314" s="167"/>
      <c r="CL314" s="167"/>
      <c r="CM314" s="167"/>
      <c r="CN314" s="167"/>
      <c r="CO314" s="167"/>
      <c r="CP314" s="167"/>
      <c r="CQ314" s="167"/>
      <c r="CR314" s="167"/>
      <c r="CS314" s="167"/>
      <c r="CT314" s="167"/>
      <c r="CU314" s="167"/>
      <c r="CV314" s="167"/>
      <c r="CW314" s="167"/>
      <c r="CX314" s="167"/>
      <c r="CY314" s="167"/>
      <c r="CZ314" s="167"/>
      <c r="DA314" s="167"/>
      <c r="DB314" s="167"/>
      <c r="DC314" s="167"/>
      <c r="DD314" s="167"/>
      <c r="DE314" s="167"/>
      <c r="DF314" s="167"/>
      <c r="DG314" s="167"/>
    </row>
    <row r="315" spans="1:111" x14ac:dyDescent="0.2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  <c r="BX315" s="167"/>
      <c r="BY315" s="167"/>
      <c r="BZ315" s="167"/>
      <c r="CA315" s="167"/>
      <c r="CB315" s="167"/>
      <c r="CC315" s="167"/>
      <c r="CD315" s="167"/>
      <c r="CE315" s="167"/>
      <c r="CF315" s="167"/>
      <c r="CG315" s="167"/>
      <c r="CH315" s="167"/>
      <c r="CI315" s="167"/>
      <c r="CJ315" s="167"/>
      <c r="CK315" s="167"/>
      <c r="CL315" s="167"/>
      <c r="CM315" s="167"/>
      <c r="CN315" s="167"/>
      <c r="CO315" s="167"/>
      <c r="CP315" s="167"/>
      <c r="CQ315" s="167"/>
      <c r="CR315" s="167"/>
      <c r="CS315" s="167"/>
      <c r="CT315" s="167"/>
      <c r="CU315" s="167"/>
      <c r="CV315" s="167"/>
      <c r="CW315" s="167"/>
      <c r="CX315" s="167"/>
      <c r="CY315" s="167"/>
      <c r="CZ315" s="167"/>
      <c r="DA315" s="167"/>
      <c r="DB315" s="167"/>
      <c r="DC315" s="167"/>
      <c r="DD315" s="167"/>
      <c r="DE315" s="167"/>
      <c r="DF315" s="167"/>
      <c r="DG315" s="167"/>
    </row>
    <row r="316" spans="1:111" x14ac:dyDescent="0.2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7"/>
      <c r="BQ316" s="167"/>
      <c r="BR316" s="167"/>
      <c r="BS316" s="167"/>
      <c r="BT316" s="167"/>
      <c r="BU316" s="167"/>
      <c r="BV316" s="167"/>
      <c r="BW316" s="167"/>
      <c r="BX316" s="167"/>
      <c r="BY316" s="167"/>
      <c r="BZ316" s="167"/>
      <c r="CA316" s="167"/>
      <c r="CB316" s="167"/>
      <c r="CC316" s="167"/>
      <c r="CD316" s="167"/>
      <c r="CE316" s="167"/>
      <c r="CF316" s="167"/>
      <c r="CG316" s="167"/>
      <c r="CH316" s="167"/>
      <c r="CI316" s="167"/>
      <c r="CJ316" s="167"/>
      <c r="CK316" s="167"/>
      <c r="CL316" s="167"/>
      <c r="CM316" s="167"/>
      <c r="CN316" s="167"/>
      <c r="CO316" s="167"/>
      <c r="CP316" s="167"/>
      <c r="CQ316" s="167"/>
      <c r="CR316" s="167"/>
      <c r="CS316" s="167"/>
      <c r="CT316" s="167"/>
      <c r="CU316" s="167"/>
      <c r="CV316" s="167"/>
      <c r="CW316" s="167"/>
      <c r="CX316" s="167"/>
      <c r="CY316" s="167"/>
      <c r="CZ316" s="167"/>
      <c r="DA316" s="167"/>
      <c r="DB316" s="167"/>
      <c r="DC316" s="167"/>
      <c r="DD316" s="167"/>
      <c r="DE316" s="167"/>
      <c r="DF316" s="167"/>
      <c r="DG316" s="167"/>
    </row>
    <row r="317" spans="1:111" x14ac:dyDescent="0.2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7"/>
      <c r="BQ317" s="167"/>
      <c r="BR317" s="167"/>
      <c r="BS317" s="167"/>
      <c r="BT317" s="167"/>
      <c r="BU317" s="167"/>
      <c r="BV317" s="167"/>
      <c r="BW317" s="167"/>
      <c r="BX317" s="167"/>
      <c r="BY317" s="167"/>
      <c r="BZ317" s="167"/>
      <c r="CA317" s="167"/>
      <c r="CB317" s="167"/>
      <c r="CC317" s="167"/>
      <c r="CD317" s="167"/>
      <c r="CE317" s="167"/>
      <c r="CF317" s="167"/>
      <c r="CG317" s="167"/>
      <c r="CH317" s="167"/>
      <c r="CI317" s="167"/>
      <c r="CJ317" s="167"/>
      <c r="CK317" s="167"/>
      <c r="CL317" s="167"/>
      <c r="CM317" s="167"/>
      <c r="CN317" s="167"/>
      <c r="CO317" s="167"/>
      <c r="CP317" s="167"/>
      <c r="CQ317" s="167"/>
      <c r="CR317" s="167"/>
      <c r="CS317" s="167"/>
      <c r="CT317" s="167"/>
      <c r="CU317" s="167"/>
      <c r="CV317" s="167"/>
      <c r="CW317" s="167"/>
      <c r="CX317" s="167"/>
      <c r="CY317" s="167"/>
      <c r="CZ317" s="167"/>
      <c r="DA317" s="167"/>
      <c r="DB317" s="167"/>
      <c r="DC317" s="167"/>
      <c r="DD317" s="167"/>
      <c r="DE317" s="167"/>
      <c r="DF317" s="167"/>
      <c r="DG317" s="167"/>
    </row>
    <row r="318" spans="1:111" x14ac:dyDescent="0.2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7"/>
      <c r="BU318" s="167"/>
      <c r="BV318" s="167"/>
      <c r="BW318" s="167"/>
      <c r="BX318" s="167"/>
      <c r="BY318" s="167"/>
      <c r="BZ318" s="167"/>
      <c r="CA318" s="167"/>
      <c r="CB318" s="167"/>
      <c r="CC318" s="167"/>
      <c r="CD318" s="167"/>
      <c r="CE318" s="167"/>
      <c r="CF318" s="167"/>
      <c r="CG318" s="167"/>
      <c r="CH318" s="167"/>
      <c r="CI318" s="167"/>
      <c r="CJ318" s="167"/>
      <c r="CK318" s="167"/>
      <c r="CL318" s="167"/>
      <c r="CM318" s="167"/>
      <c r="CN318" s="167"/>
      <c r="CO318" s="167"/>
      <c r="CP318" s="167"/>
      <c r="CQ318" s="167"/>
      <c r="CR318" s="167"/>
      <c r="CS318" s="167"/>
      <c r="CT318" s="167"/>
      <c r="CU318" s="167"/>
      <c r="CV318" s="167"/>
      <c r="CW318" s="167"/>
      <c r="CX318" s="167"/>
      <c r="CY318" s="167"/>
      <c r="CZ318" s="167"/>
      <c r="DA318" s="167"/>
      <c r="DB318" s="167"/>
      <c r="DC318" s="167"/>
      <c r="DD318" s="167"/>
      <c r="DE318" s="167"/>
      <c r="DF318" s="167"/>
      <c r="DG318" s="167"/>
    </row>
    <row r="319" spans="1:111" x14ac:dyDescent="0.2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7"/>
      <c r="BQ319" s="167"/>
      <c r="BR319" s="167"/>
      <c r="BS319" s="167"/>
      <c r="BT319" s="167"/>
      <c r="BU319" s="167"/>
      <c r="BV319" s="167"/>
      <c r="BW319" s="167"/>
      <c r="BX319" s="167"/>
      <c r="BY319" s="167"/>
      <c r="BZ319" s="167"/>
      <c r="CA319" s="167"/>
      <c r="CB319" s="167"/>
      <c r="CC319" s="167"/>
      <c r="CD319" s="167"/>
      <c r="CE319" s="167"/>
      <c r="CF319" s="167"/>
      <c r="CG319" s="167"/>
      <c r="CH319" s="167"/>
      <c r="CI319" s="167"/>
      <c r="CJ319" s="167"/>
      <c r="CK319" s="167"/>
      <c r="CL319" s="167"/>
      <c r="CM319" s="167"/>
      <c r="CN319" s="167"/>
      <c r="CO319" s="167"/>
      <c r="CP319" s="167"/>
      <c r="CQ319" s="167"/>
      <c r="CR319" s="167"/>
      <c r="CS319" s="167"/>
      <c r="CT319" s="167"/>
      <c r="CU319" s="167"/>
      <c r="CV319" s="167"/>
      <c r="CW319" s="167"/>
      <c r="CX319" s="167"/>
      <c r="CY319" s="167"/>
      <c r="CZ319" s="167"/>
      <c r="DA319" s="167"/>
      <c r="DB319" s="167"/>
      <c r="DC319" s="167"/>
      <c r="DD319" s="167"/>
      <c r="DE319" s="167"/>
      <c r="DF319" s="167"/>
      <c r="DG319" s="167"/>
    </row>
    <row r="320" spans="1:111" x14ac:dyDescent="0.2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7"/>
      <c r="BQ320" s="167"/>
      <c r="BR320" s="167"/>
      <c r="BS320" s="167"/>
      <c r="BT320" s="167"/>
      <c r="BU320" s="167"/>
      <c r="BV320" s="167"/>
      <c r="BW320" s="167"/>
      <c r="BX320" s="167"/>
      <c r="BY320" s="167"/>
      <c r="BZ320" s="167"/>
      <c r="CA320" s="167"/>
      <c r="CB320" s="167"/>
      <c r="CC320" s="167"/>
      <c r="CD320" s="167"/>
      <c r="CE320" s="167"/>
      <c r="CF320" s="167"/>
      <c r="CG320" s="167"/>
      <c r="CH320" s="167"/>
      <c r="CI320" s="167"/>
      <c r="CJ320" s="167"/>
      <c r="CK320" s="167"/>
      <c r="CL320" s="167"/>
      <c r="CM320" s="167"/>
      <c r="CN320" s="167"/>
      <c r="CO320" s="167"/>
      <c r="CP320" s="167"/>
      <c r="CQ320" s="167"/>
      <c r="CR320" s="167"/>
      <c r="CS320" s="167"/>
      <c r="CT320" s="167"/>
      <c r="CU320" s="167"/>
      <c r="CV320" s="167"/>
      <c r="CW320" s="167"/>
      <c r="CX320" s="167"/>
      <c r="CY320" s="167"/>
      <c r="CZ320" s="167"/>
      <c r="DA320" s="167"/>
      <c r="DB320" s="167"/>
      <c r="DC320" s="167"/>
      <c r="DD320" s="167"/>
      <c r="DE320" s="167"/>
      <c r="DF320" s="167"/>
      <c r="DG320" s="167"/>
    </row>
    <row r="321" spans="1:111" x14ac:dyDescent="0.2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7"/>
      <c r="BQ321" s="167"/>
      <c r="BR321" s="167"/>
      <c r="BS321" s="167"/>
      <c r="BT321" s="167"/>
      <c r="BU321" s="167"/>
      <c r="BV321" s="167"/>
      <c r="BW321" s="167"/>
      <c r="BX321" s="167"/>
      <c r="BY321" s="167"/>
      <c r="BZ321" s="167"/>
      <c r="CA321" s="167"/>
      <c r="CB321" s="167"/>
      <c r="CC321" s="167"/>
      <c r="CD321" s="167"/>
      <c r="CE321" s="167"/>
      <c r="CF321" s="167"/>
      <c r="CG321" s="167"/>
      <c r="CH321" s="167"/>
      <c r="CI321" s="167"/>
      <c r="CJ321" s="167"/>
      <c r="CK321" s="167"/>
      <c r="CL321" s="167"/>
      <c r="CM321" s="167"/>
      <c r="CN321" s="167"/>
      <c r="CO321" s="167"/>
      <c r="CP321" s="167"/>
      <c r="CQ321" s="167"/>
      <c r="CR321" s="167"/>
      <c r="CS321" s="167"/>
      <c r="CT321" s="167"/>
      <c r="CU321" s="167"/>
      <c r="CV321" s="167"/>
      <c r="CW321" s="167"/>
      <c r="CX321" s="167"/>
      <c r="CY321" s="167"/>
      <c r="CZ321" s="167"/>
      <c r="DA321" s="167"/>
      <c r="DB321" s="167"/>
      <c r="DC321" s="167"/>
      <c r="DD321" s="167"/>
      <c r="DE321" s="167"/>
      <c r="DF321" s="167"/>
      <c r="DG321" s="167"/>
    </row>
    <row r="322" spans="1:111" x14ac:dyDescent="0.2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7"/>
      <c r="BQ322" s="167"/>
      <c r="BR322" s="167"/>
      <c r="BS322" s="167"/>
      <c r="BT322" s="167"/>
      <c r="BU322" s="167"/>
      <c r="BV322" s="167"/>
      <c r="BW322" s="167"/>
      <c r="BX322" s="167"/>
      <c r="BY322" s="167"/>
      <c r="BZ322" s="167"/>
      <c r="CA322" s="167"/>
      <c r="CB322" s="167"/>
      <c r="CC322" s="167"/>
      <c r="CD322" s="167"/>
      <c r="CE322" s="167"/>
      <c r="CF322" s="167"/>
      <c r="CG322" s="167"/>
      <c r="CH322" s="167"/>
      <c r="CI322" s="167"/>
      <c r="CJ322" s="167"/>
      <c r="CK322" s="167"/>
      <c r="CL322" s="167"/>
      <c r="CM322" s="167"/>
      <c r="CN322" s="167"/>
      <c r="CO322" s="167"/>
      <c r="CP322" s="167"/>
      <c r="CQ322" s="167"/>
      <c r="CR322" s="167"/>
      <c r="CS322" s="167"/>
      <c r="CT322" s="167"/>
      <c r="CU322" s="167"/>
      <c r="CV322" s="167"/>
      <c r="CW322" s="167"/>
      <c r="CX322" s="167"/>
      <c r="CY322" s="167"/>
      <c r="CZ322" s="167"/>
      <c r="DA322" s="167"/>
      <c r="DB322" s="167"/>
      <c r="DC322" s="167"/>
      <c r="DD322" s="167"/>
      <c r="DE322" s="167"/>
      <c r="DF322" s="167"/>
      <c r="DG322" s="167"/>
    </row>
    <row r="323" spans="1:111" x14ac:dyDescent="0.2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7"/>
      <c r="BQ323" s="167"/>
      <c r="BR323" s="167"/>
      <c r="BS323" s="167"/>
      <c r="BT323" s="167"/>
      <c r="BU323" s="167"/>
      <c r="BV323" s="167"/>
      <c r="BW323" s="167"/>
      <c r="BX323" s="167"/>
      <c r="BY323" s="167"/>
      <c r="BZ323" s="167"/>
      <c r="CA323" s="167"/>
      <c r="CB323" s="167"/>
      <c r="CC323" s="167"/>
      <c r="CD323" s="167"/>
      <c r="CE323" s="167"/>
      <c r="CF323" s="167"/>
      <c r="CG323" s="167"/>
      <c r="CH323" s="167"/>
      <c r="CI323" s="167"/>
      <c r="CJ323" s="167"/>
      <c r="CK323" s="167"/>
      <c r="CL323" s="167"/>
      <c r="CM323" s="167"/>
      <c r="CN323" s="167"/>
      <c r="CO323" s="167"/>
      <c r="CP323" s="167"/>
      <c r="CQ323" s="167"/>
      <c r="CR323" s="167"/>
      <c r="CS323" s="167"/>
      <c r="CT323" s="167"/>
      <c r="CU323" s="167"/>
      <c r="CV323" s="167"/>
      <c r="CW323" s="167"/>
      <c r="CX323" s="167"/>
      <c r="CY323" s="167"/>
      <c r="CZ323" s="167"/>
      <c r="DA323" s="167"/>
      <c r="DB323" s="167"/>
      <c r="DC323" s="167"/>
      <c r="DD323" s="167"/>
      <c r="DE323" s="167"/>
      <c r="DF323" s="167"/>
      <c r="DG323" s="167"/>
    </row>
    <row r="324" spans="1:111" x14ac:dyDescent="0.2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7"/>
      <c r="BQ324" s="167"/>
      <c r="BR324" s="167"/>
      <c r="BS324" s="167"/>
      <c r="BT324" s="167"/>
      <c r="BU324" s="167"/>
      <c r="BV324" s="167"/>
      <c r="BW324" s="167"/>
      <c r="BX324" s="167"/>
      <c r="BY324" s="167"/>
      <c r="BZ324" s="167"/>
      <c r="CA324" s="167"/>
      <c r="CB324" s="167"/>
      <c r="CC324" s="167"/>
      <c r="CD324" s="167"/>
      <c r="CE324" s="167"/>
      <c r="CF324" s="167"/>
      <c r="CG324" s="167"/>
      <c r="CH324" s="167"/>
      <c r="CI324" s="167"/>
      <c r="CJ324" s="167"/>
      <c r="CK324" s="167"/>
      <c r="CL324" s="167"/>
      <c r="CM324" s="167"/>
      <c r="CN324" s="167"/>
      <c r="CO324" s="167"/>
      <c r="CP324" s="167"/>
      <c r="CQ324" s="167"/>
      <c r="CR324" s="167"/>
      <c r="CS324" s="167"/>
      <c r="CT324" s="167"/>
      <c r="CU324" s="167"/>
      <c r="CV324" s="167"/>
      <c r="CW324" s="167"/>
      <c r="CX324" s="167"/>
      <c r="CY324" s="167"/>
      <c r="CZ324" s="167"/>
      <c r="DA324" s="167"/>
      <c r="DB324" s="167"/>
      <c r="DC324" s="167"/>
      <c r="DD324" s="167"/>
      <c r="DE324" s="167"/>
      <c r="DF324" s="167"/>
      <c r="DG324" s="167"/>
    </row>
    <row r="325" spans="1:111" x14ac:dyDescent="0.2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7"/>
      <c r="BQ325" s="167"/>
      <c r="BR325" s="167"/>
      <c r="BS325" s="167"/>
      <c r="BT325" s="167"/>
      <c r="BU325" s="167"/>
      <c r="BV325" s="167"/>
      <c r="BW325" s="167"/>
      <c r="BX325" s="167"/>
      <c r="BY325" s="167"/>
      <c r="BZ325" s="167"/>
      <c r="CA325" s="167"/>
      <c r="CB325" s="167"/>
      <c r="CC325" s="167"/>
      <c r="CD325" s="167"/>
      <c r="CE325" s="167"/>
      <c r="CF325" s="167"/>
      <c r="CG325" s="167"/>
      <c r="CH325" s="167"/>
      <c r="CI325" s="167"/>
      <c r="CJ325" s="167"/>
      <c r="CK325" s="167"/>
      <c r="CL325" s="167"/>
      <c r="CM325" s="167"/>
      <c r="CN325" s="167"/>
      <c r="CO325" s="167"/>
      <c r="CP325" s="167"/>
      <c r="CQ325" s="167"/>
      <c r="CR325" s="167"/>
      <c r="CS325" s="167"/>
      <c r="CT325" s="167"/>
      <c r="CU325" s="167"/>
      <c r="CV325" s="167"/>
      <c r="CW325" s="167"/>
      <c r="CX325" s="167"/>
      <c r="CY325" s="167"/>
      <c r="CZ325" s="167"/>
      <c r="DA325" s="167"/>
      <c r="DB325" s="167"/>
      <c r="DC325" s="167"/>
      <c r="DD325" s="167"/>
      <c r="DE325" s="167"/>
      <c r="DF325" s="167"/>
      <c r="DG325" s="167"/>
    </row>
    <row r="326" spans="1:111" x14ac:dyDescent="0.2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7"/>
      <c r="BQ326" s="167"/>
      <c r="BR326" s="167"/>
      <c r="BS326" s="167"/>
      <c r="BT326" s="167"/>
      <c r="BU326" s="167"/>
      <c r="BV326" s="167"/>
      <c r="BW326" s="167"/>
      <c r="BX326" s="167"/>
      <c r="BY326" s="167"/>
      <c r="BZ326" s="167"/>
      <c r="CA326" s="167"/>
      <c r="CB326" s="167"/>
      <c r="CC326" s="167"/>
      <c r="CD326" s="167"/>
      <c r="CE326" s="167"/>
      <c r="CF326" s="167"/>
      <c r="CG326" s="167"/>
      <c r="CH326" s="167"/>
      <c r="CI326" s="167"/>
      <c r="CJ326" s="167"/>
      <c r="CK326" s="167"/>
      <c r="CL326" s="167"/>
      <c r="CM326" s="167"/>
      <c r="CN326" s="167"/>
      <c r="CO326" s="167"/>
      <c r="CP326" s="167"/>
      <c r="CQ326" s="167"/>
      <c r="CR326" s="167"/>
      <c r="CS326" s="167"/>
      <c r="CT326" s="167"/>
      <c r="CU326" s="167"/>
      <c r="CV326" s="167"/>
      <c r="CW326" s="167"/>
      <c r="CX326" s="167"/>
      <c r="CY326" s="167"/>
      <c r="CZ326" s="167"/>
      <c r="DA326" s="167"/>
      <c r="DB326" s="167"/>
      <c r="DC326" s="167"/>
      <c r="DD326" s="167"/>
      <c r="DE326" s="167"/>
      <c r="DF326" s="167"/>
      <c r="DG326" s="167"/>
    </row>
    <row r="327" spans="1:111" x14ac:dyDescent="0.2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7"/>
      <c r="BQ327" s="167"/>
      <c r="BR327" s="167"/>
      <c r="BS327" s="167"/>
      <c r="BT327" s="167"/>
      <c r="BU327" s="167"/>
      <c r="BV327" s="167"/>
      <c r="BW327" s="167"/>
      <c r="BX327" s="167"/>
      <c r="BY327" s="167"/>
      <c r="BZ327" s="167"/>
      <c r="CA327" s="167"/>
      <c r="CB327" s="167"/>
      <c r="CC327" s="167"/>
      <c r="CD327" s="167"/>
      <c r="CE327" s="167"/>
      <c r="CF327" s="167"/>
      <c r="CG327" s="167"/>
      <c r="CH327" s="167"/>
      <c r="CI327" s="167"/>
      <c r="CJ327" s="167"/>
      <c r="CK327" s="167"/>
      <c r="CL327" s="167"/>
      <c r="CM327" s="167"/>
      <c r="CN327" s="167"/>
      <c r="CO327" s="167"/>
      <c r="CP327" s="167"/>
      <c r="CQ327" s="167"/>
      <c r="CR327" s="167"/>
      <c r="CS327" s="167"/>
      <c r="CT327" s="167"/>
      <c r="CU327" s="167"/>
      <c r="CV327" s="167"/>
      <c r="CW327" s="167"/>
      <c r="CX327" s="167"/>
      <c r="CY327" s="167"/>
      <c r="CZ327" s="167"/>
      <c r="DA327" s="167"/>
      <c r="DB327" s="167"/>
      <c r="DC327" s="167"/>
      <c r="DD327" s="167"/>
      <c r="DE327" s="167"/>
      <c r="DF327" s="167"/>
      <c r="DG327" s="167"/>
    </row>
    <row r="328" spans="1:111" x14ac:dyDescent="0.2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7"/>
      <c r="BQ328" s="167"/>
      <c r="BR328" s="167"/>
      <c r="BS328" s="167"/>
      <c r="BT328" s="167"/>
      <c r="BU328" s="167"/>
      <c r="BV328" s="167"/>
      <c r="BW328" s="167"/>
      <c r="BX328" s="167"/>
      <c r="BY328" s="167"/>
      <c r="BZ328" s="167"/>
      <c r="CA328" s="167"/>
      <c r="CB328" s="167"/>
      <c r="CC328" s="167"/>
      <c r="CD328" s="167"/>
      <c r="CE328" s="167"/>
      <c r="CF328" s="167"/>
      <c r="CG328" s="167"/>
      <c r="CH328" s="167"/>
      <c r="CI328" s="167"/>
      <c r="CJ328" s="167"/>
      <c r="CK328" s="167"/>
      <c r="CL328" s="167"/>
      <c r="CM328" s="167"/>
      <c r="CN328" s="167"/>
      <c r="CO328" s="167"/>
      <c r="CP328" s="167"/>
      <c r="CQ328" s="167"/>
      <c r="CR328" s="167"/>
      <c r="CS328" s="167"/>
      <c r="CT328" s="167"/>
      <c r="CU328" s="167"/>
      <c r="CV328" s="167"/>
      <c r="CW328" s="167"/>
      <c r="CX328" s="167"/>
      <c r="CY328" s="167"/>
      <c r="CZ328" s="167"/>
      <c r="DA328" s="167"/>
      <c r="DB328" s="167"/>
      <c r="DC328" s="167"/>
      <c r="DD328" s="167"/>
      <c r="DE328" s="167"/>
      <c r="DF328" s="167"/>
      <c r="DG328" s="167"/>
    </row>
    <row r="329" spans="1:111" x14ac:dyDescent="0.2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7"/>
      <c r="BQ329" s="167"/>
      <c r="BR329" s="167"/>
      <c r="BS329" s="167"/>
      <c r="BT329" s="167"/>
      <c r="BU329" s="167"/>
      <c r="BV329" s="167"/>
      <c r="BW329" s="167"/>
      <c r="BX329" s="167"/>
      <c r="BY329" s="167"/>
      <c r="BZ329" s="167"/>
      <c r="CA329" s="167"/>
      <c r="CB329" s="167"/>
      <c r="CC329" s="167"/>
      <c r="CD329" s="167"/>
      <c r="CE329" s="167"/>
      <c r="CF329" s="167"/>
      <c r="CG329" s="167"/>
      <c r="CH329" s="167"/>
      <c r="CI329" s="167"/>
      <c r="CJ329" s="167"/>
      <c r="CK329" s="167"/>
      <c r="CL329" s="167"/>
      <c r="CM329" s="167"/>
      <c r="CN329" s="167"/>
      <c r="CO329" s="167"/>
      <c r="CP329" s="167"/>
      <c r="CQ329" s="167"/>
      <c r="CR329" s="167"/>
      <c r="CS329" s="167"/>
      <c r="CT329" s="167"/>
      <c r="CU329" s="167"/>
      <c r="CV329" s="167"/>
      <c r="CW329" s="167"/>
      <c r="CX329" s="167"/>
      <c r="CY329" s="167"/>
      <c r="CZ329" s="167"/>
      <c r="DA329" s="167"/>
      <c r="DB329" s="167"/>
      <c r="DC329" s="167"/>
      <c r="DD329" s="167"/>
      <c r="DE329" s="167"/>
      <c r="DF329" s="167"/>
      <c r="DG329" s="167"/>
    </row>
    <row r="330" spans="1:111" x14ac:dyDescent="0.2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7"/>
      <c r="BQ330" s="167"/>
      <c r="BR330" s="167"/>
      <c r="BS330" s="167"/>
      <c r="BT330" s="167"/>
      <c r="BU330" s="167"/>
      <c r="BV330" s="167"/>
      <c r="BW330" s="167"/>
      <c r="BX330" s="167"/>
      <c r="BY330" s="167"/>
      <c r="BZ330" s="167"/>
      <c r="CA330" s="167"/>
      <c r="CB330" s="167"/>
      <c r="CC330" s="167"/>
      <c r="CD330" s="167"/>
      <c r="CE330" s="167"/>
      <c r="CF330" s="167"/>
      <c r="CG330" s="167"/>
      <c r="CH330" s="167"/>
      <c r="CI330" s="167"/>
      <c r="CJ330" s="167"/>
      <c r="CK330" s="167"/>
      <c r="CL330" s="167"/>
      <c r="CM330" s="167"/>
      <c r="CN330" s="167"/>
      <c r="CO330" s="167"/>
      <c r="CP330" s="167"/>
      <c r="CQ330" s="167"/>
      <c r="CR330" s="167"/>
      <c r="CS330" s="167"/>
      <c r="CT330" s="167"/>
      <c r="CU330" s="167"/>
      <c r="CV330" s="167"/>
      <c r="CW330" s="167"/>
      <c r="CX330" s="167"/>
      <c r="CY330" s="167"/>
      <c r="CZ330" s="167"/>
      <c r="DA330" s="167"/>
      <c r="DB330" s="167"/>
      <c r="DC330" s="167"/>
      <c r="DD330" s="167"/>
      <c r="DE330" s="167"/>
      <c r="DF330" s="167"/>
      <c r="DG330" s="167"/>
    </row>
    <row r="331" spans="1:111" x14ac:dyDescent="0.2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7"/>
      <c r="BQ331" s="167"/>
      <c r="BR331" s="167"/>
      <c r="BS331" s="167"/>
      <c r="BT331" s="167"/>
      <c r="BU331" s="167"/>
      <c r="BV331" s="167"/>
      <c r="BW331" s="167"/>
      <c r="BX331" s="167"/>
      <c r="BY331" s="167"/>
      <c r="BZ331" s="167"/>
      <c r="CA331" s="167"/>
      <c r="CB331" s="167"/>
      <c r="CC331" s="167"/>
      <c r="CD331" s="167"/>
      <c r="CE331" s="167"/>
      <c r="CF331" s="167"/>
      <c r="CG331" s="167"/>
      <c r="CH331" s="167"/>
      <c r="CI331" s="167"/>
      <c r="CJ331" s="167"/>
      <c r="CK331" s="167"/>
      <c r="CL331" s="167"/>
      <c r="CM331" s="167"/>
      <c r="CN331" s="167"/>
      <c r="CO331" s="167"/>
      <c r="CP331" s="167"/>
      <c r="CQ331" s="167"/>
      <c r="CR331" s="167"/>
      <c r="CS331" s="167"/>
      <c r="CT331" s="167"/>
      <c r="CU331" s="167"/>
      <c r="CV331" s="167"/>
      <c r="CW331" s="167"/>
      <c r="CX331" s="167"/>
      <c r="CY331" s="167"/>
      <c r="CZ331" s="167"/>
      <c r="DA331" s="167"/>
      <c r="DB331" s="167"/>
      <c r="DC331" s="167"/>
      <c r="DD331" s="167"/>
      <c r="DE331" s="167"/>
      <c r="DF331" s="167"/>
      <c r="DG331" s="167"/>
    </row>
    <row r="332" spans="1:111" x14ac:dyDescent="0.2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7"/>
      <c r="BQ332" s="167"/>
      <c r="BR332" s="167"/>
      <c r="BS332" s="167"/>
      <c r="BT332" s="167"/>
      <c r="BU332" s="167"/>
      <c r="BV332" s="167"/>
      <c r="BW332" s="167"/>
      <c r="BX332" s="167"/>
      <c r="BY332" s="167"/>
      <c r="BZ332" s="167"/>
      <c r="CA332" s="167"/>
      <c r="CB332" s="167"/>
      <c r="CC332" s="167"/>
      <c r="CD332" s="167"/>
      <c r="CE332" s="167"/>
      <c r="CF332" s="167"/>
      <c r="CG332" s="167"/>
      <c r="CH332" s="167"/>
      <c r="CI332" s="167"/>
      <c r="CJ332" s="167"/>
      <c r="CK332" s="167"/>
      <c r="CL332" s="167"/>
      <c r="CM332" s="167"/>
      <c r="CN332" s="167"/>
      <c r="CO332" s="167"/>
      <c r="CP332" s="167"/>
      <c r="CQ332" s="167"/>
      <c r="CR332" s="167"/>
      <c r="CS332" s="167"/>
      <c r="CT332" s="167"/>
      <c r="CU332" s="167"/>
      <c r="CV332" s="167"/>
      <c r="CW332" s="167"/>
      <c r="CX332" s="167"/>
      <c r="CY332" s="167"/>
      <c r="CZ332" s="167"/>
      <c r="DA332" s="167"/>
      <c r="DB332" s="167"/>
      <c r="DC332" s="167"/>
      <c r="DD332" s="167"/>
      <c r="DE332" s="167"/>
      <c r="DF332" s="167"/>
      <c r="DG332" s="167"/>
    </row>
    <row r="333" spans="1:111" x14ac:dyDescent="0.2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</row>
    <row r="334" spans="1:111" x14ac:dyDescent="0.2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7"/>
      <c r="BQ334" s="167"/>
      <c r="BR334" s="167"/>
      <c r="BS334" s="167"/>
      <c r="BT334" s="167"/>
      <c r="BU334" s="167"/>
      <c r="BV334" s="167"/>
      <c r="BW334" s="167"/>
      <c r="BX334" s="167"/>
      <c r="BY334" s="167"/>
      <c r="BZ334" s="167"/>
      <c r="CA334" s="167"/>
      <c r="CB334" s="167"/>
      <c r="CC334" s="167"/>
      <c r="CD334" s="167"/>
      <c r="CE334" s="167"/>
      <c r="CF334" s="167"/>
      <c r="CG334" s="167"/>
      <c r="CH334" s="167"/>
      <c r="CI334" s="167"/>
      <c r="CJ334" s="167"/>
      <c r="CK334" s="167"/>
      <c r="CL334" s="167"/>
      <c r="CM334" s="167"/>
      <c r="CN334" s="167"/>
      <c r="CO334" s="167"/>
      <c r="CP334" s="167"/>
      <c r="CQ334" s="167"/>
      <c r="CR334" s="167"/>
      <c r="CS334" s="167"/>
      <c r="CT334" s="167"/>
      <c r="CU334" s="167"/>
      <c r="CV334" s="167"/>
      <c r="CW334" s="167"/>
      <c r="CX334" s="167"/>
      <c r="CY334" s="167"/>
      <c r="CZ334" s="167"/>
      <c r="DA334" s="167"/>
      <c r="DB334" s="167"/>
      <c r="DC334" s="167"/>
      <c r="DD334" s="167"/>
      <c r="DE334" s="167"/>
      <c r="DF334" s="167"/>
      <c r="DG334" s="167"/>
    </row>
    <row r="335" spans="1:111" x14ac:dyDescent="0.2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7"/>
      <c r="BQ335" s="167"/>
      <c r="BR335" s="167"/>
      <c r="BS335" s="167"/>
      <c r="BT335" s="167"/>
      <c r="BU335" s="167"/>
      <c r="BV335" s="167"/>
      <c r="BW335" s="167"/>
      <c r="BX335" s="167"/>
      <c r="BY335" s="167"/>
      <c r="BZ335" s="167"/>
      <c r="CA335" s="167"/>
      <c r="CB335" s="167"/>
      <c r="CC335" s="167"/>
      <c r="CD335" s="167"/>
      <c r="CE335" s="167"/>
      <c r="CF335" s="167"/>
      <c r="CG335" s="167"/>
      <c r="CH335" s="167"/>
      <c r="CI335" s="167"/>
      <c r="CJ335" s="167"/>
      <c r="CK335" s="167"/>
      <c r="CL335" s="167"/>
      <c r="CM335" s="167"/>
      <c r="CN335" s="167"/>
      <c r="CO335" s="167"/>
      <c r="CP335" s="167"/>
      <c r="CQ335" s="167"/>
      <c r="CR335" s="167"/>
      <c r="CS335" s="167"/>
      <c r="CT335" s="167"/>
      <c r="CU335" s="167"/>
      <c r="CV335" s="167"/>
      <c r="CW335" s="167"/>
      <c r="CX335" s="167"/>
      <c r="CY335" s="167"/>
      <c r="CZ335" s="167"/>
      <c r="DA335" s="167"/>
      <c r="DB335" s="167"/>
      <c r="DC335" s="167"/>
      <c r="DD335" s="167"/>
      <c r="DE335" s="167"/>
      <c r="DF335" s="167"/>
      <c r="DG335" s="167"/>
    </row>
    <row r="336" spans="1:111" x14ac:dyDescent="0.2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7"/>
      <c r="BQ336" s="167"/>
      <c r="BR336" s="167"/>
      <c r="BS336" s="167"/>
      <c r="BT336" s="167"/>
      <c r="BU336" s="167"/>
      <c r="BV336" s="167"/>
      <c r="BW336" s="167"/>
      <c r="BX336" s="167"/>
      <c r="BY336" s="167"/>
      <c r="BZ336" s="167"/>
      <c r="CA336" s="167"/>
      <c r="CB336" s="167"/>
      <c r="CC336" s="167"/>
      <c r="CD336" s="167"/>
      <c r="CE336" s="167"/>
      <c r="CF336" s="167"/>
      <c r="CG336" s="167"/>
      <c r="CH336" s="167"/>
      <c r="CI336" s="167"/>
      <c r="CJ336" s="167"/>
      <c r="CK336" s="167"/>
      <c r="CL336" s="167"/>
      <c r="CM336" s="167"/>
      <c r="CN336" s="167"/>
      <c r="CO336" s="167"/>
      <c r="CP336" s="167"/>
      <c r="CQ336" s="167"/>
      <c r="CR336" s="167"/>
      <c r="CS336" s="167"/>
      <c r="CT336" s="167"/>
      <c r="CU336" s="167"/>
      <c r="CV336" s="167"/>
      <c r="CW336" s="167"/>
      <c r="CX336" s="167"/>
      <c r="CY336" s="167"/>
      <c r="CZ336" s="167"/>
      <c r="DA336" s="167"/>
      <c r="DB336" s="167"/>
      <c r="DC336" s="167"/>
      <c r="DD336" s="167"/>
      <c r="DE336" s="167"/>
      <c r="DF336" s="167"/>
      <c r="DG336" s="167"/>
    </row>
    <row r="337" spans="1:111" x14ac:dyDescent="0.2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7"/>
      <c r="BQ337" s="167"/>
      <c r="BR337" s="167"/>
      <c r="BS337" s="167"/>
      <c r="BT337" s="167"/>
      <c r="BU337" s="167"/>
      <c r="BV337" s="167"/>
      <c r="BW337" s="167"/>
      <c r="BX337" s="167"/>
      <c r="BY337" s="167"/>
      <c r="BZ337" s="167"/>
      <c r="CA337" s="167"/>
      <c r="CB337" s="167"/>
      <c r="CC337" s="167"/>
      <c r="CD337" s="167"/>
      <c r="CE337" s="167"/>
      <c r="CF337" s="167"/>
      <c r="CG337" s="167"/>
      <c r="CH337" s="167"/>
      <c r="CI337" s="167"/>
      <c r="CJ337" s="167"/>
      <c r="CK337" s="167"/>
      <c r="CL337" s="167"/>
      <c r="CM337" s="167"/>
      <c r="CN337" s="167"/>
      <c r="CO337" s="167"/>
      <c r="CP337" s="167"/>
      <c r="CQ337" s="167"/>
      <c r="CR337" s="167"/>
      <c r="CS337" s="167"/>
      <c r="CT337" s="167"/>
      <c r="CU337" s="167"/>
      <c r="CV337" s="167"/>
      <c r="CW337" s="167"/>
      <c r="CX337" s="167"/>
      <c r="CY337" s="167"/>
      <c r="CZ337" s="167"/>
      <c r="DA337" s="167"/>
      <c r="DB337" s="167"/>
      <c r="DC337" s="167"/>
      <c r="DD337" s="167"/>
      <c r="DE337" s="167"/>
      <c r="DF337" s="167"/>
      <c r="DG337" s="167"/>
    </row>
    <row r="338" spans="1:111" x14ac:dyDescent="0.2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7"/>
      <c r="BQ338" s="167"/>
      <c r="BR338" s="167"/>
      <c r="BS338" s="167"/>
      <c r="BT338" s="167"/>
      <c r="BU338" s="167"/>
      <c r="BV338" s="167"/>
      <c r="BW338" s="167"/>
      <c r="BX338" s="167"/>
      <c r="BY338" s="167"/>
      <c r="BZ338" s="167"/>
      <c r="CA338" s="167"/>
      <c r="CB338" s="167"/>
      <c r="CC338" s="167"/>
      <c r="CD338" s="167"/>
      <c r="CE338" s="167"/>
      <c r="CF338" s="167"/>
      <c r="CG338" s="167"/>
      <c r="CH338" s="167"/>
      <c r="CI338" s="167"/>
      <c r="CJ338" s="167"/>
      <c r="CK338" s="167"/>
      <c r="CL338" s="167"/>
      <c r="CM338" s="167"/>
      <c r="CN338" s="167"/>
      <c r="CO338" s="167"/>
      <c r="CP338" s="167"/>
      <c r="CQ338" s="167"/>
      <c r="CR338" s="167"/>
      <c r="CS338" s="167"/>
      <c r="CT338" s="167"/>
      <c r="CU338" s="167"/>
      <c r="CV338" s="167"/>
      <c r="CW338" s="167"/>
      <c r="CX338" s="167"/>
      <c r="CY338" s="167"/>
      <c r="CZ338" s="167"/>
      <c r="DA338" s="167"/>
      <c r="DB338" s="167"/>
      <c r="DC338" s="167"/>
      <c r="DD338" s="167"/>
      <c r="DE338" s="167"/>
      <c r="DF338" s="167"/>
      <c r="DG338" s="167"/>
    </row>
    <row r="339" spans="1:111" x14ac:dyDescent="0.2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7"/>
      <c r="BQ339" s="167"/>
      <c r="BR339" s="167"/>
      <c r="BS339" s="167"/>
      <c r="BT339" s="167"/>
      <c r="BU339" s="167"/>
      <c r="BV339" s="167"/>
      <c r="BW339" s="167"/>
      <c r="BX339" s="167"/>
      <c r="BY339" s="167"/>
      <c r="BZ339" s="167"/>
      <c r="CA339" s="167"/>
      <c r="CB339" s="167"/>
      <c r="CC339" s="167"/>
      <c r="CD339" s="167"/>
      <c r="CE339" s="167"/>
      <c r="CF339" s="167"/>
      <c r="CG339" s="167"/>
      <c r="CH339" s="167"/>
      <c r="CI339" s="167"/>
      <c r="CJ339" s="167"/>
      <c r="CK339" s="167"/>
      <c r="CL339" s="167"/>
      <c r="CM339" s="167"/>
      <c r="CN339" s="167"/>
      <c r="CO339" s="167"/>
      <c r="CP339" s="167"/>
      <c r="CQ339" s="167"/>
      <c r="CR339" s="167"/>
      <c r="CS339" s="167"/>
      <c r="CT339" s="167"/>
      <c r="CU339" s="167"/>
      <c r="CV339" s="167"/>
      <c r="CW339" s="167"/>
      <c r="CX339" s="167"/>
      <c r="CY339" s="167"/>
      <c r="CZ339" s="167"/>
      <c r="DA339" s="167"/>
      <c r="DB339" s="167"/>
      <c r="DC339" s="167"/>
      <c r="DD339" s="167"/>
      <c r="DE339" s="167"/>
      <c r="DF339" s="167"/>
      <c r="DG339" s="167"/>
    </row>
    <row r="340" spans="1:111" x14ac:dyDescent="0.2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7"/>
      <c r="BQ340" s="167"/>
      <c r="BR340" s="167"/>
      <c r="BS340" s="167"/>
      <c r="BT340" s="167"/>
      <c r="BU340" s="167"/>
      <c r="BV340" s="167"/>
      <c r="BW340" s="167"/>
      <c r="BX340" s="167"/>
      <c r="BY340" s="167"/>
      <c r="BZ340" s="167"/>
      <c r="CA340" s="167"/>
      <c r="CB340" s="167"/>
      <c r="CC340" s="167"/>
      <c r="CD340" s="167"/>
      <c r="CE340" s="167"/>
      <c r="CF340" s="167"/>
      <c r="CG340" s="167"/>
      <c r="CH340" s="167"/>
      <c r="CI340" s="167"/>
      <c r="CJ340" s="167"/>
      <c r="CK340" s="167"/>
      <c r="CL340" s="167"/>
      <c r="CM340" s="167"/>
      <c r="CN340" s="167"/>
      <c r="CO340" s="167"/>
      <c r="CP340" s="167"/>
      <c r="CQ340" s="167"/>
      <c r="CR340" s="167"/>
      <c r="CS340" s="167"/>
      <c r="CT340" s="167"/>
      <c r="CU340" s="167"/>
      <c r="CV340" s="167"/>
      <c r="CW340" s="167"/>
      <c r="CX340" s="167"/>
      <c r="CY340" s="167"/>
      <c r="CZ340" s="167"/>
      <c r="DA340" s="167"/>
      <c r="DB340" s="167"/>
      <c r="DC340" s="167"/>
      <c r="DD340" s="167"/>
      <c r="DE340" s="167"/>
      <c r="DF340" s="167"/>
      <c r="DG340" s="167"/>
    </row>
    <row r="341" spans="1:111" x14ac:dyDescent="0.2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7"/>
      <c r="BQ341" s="167"/>
      <c r="BR341" s="167"/>
      <c r="BS341" s="167"/>
      <c r="BT341" s="167"/>
      <c r="BU341" s="167"/>
      <c r="BV341" s="167"/>
      <c r="BW341" s="167"/>
      <c r="BX341" s="167"/>
      <c r="BY341" s="167"/>
      <c r="BZ341" s="167"/>
      <c r="CA341" s="167"/>
      <c r="CB341" s="167"/>
      <c r="CC341" s="167"/>
      <c r="CD341" s="167"/>
      <c r="CE341" s="167"/>
      <c r="CF341" s="167"/>
      <c r="CG341" s="167"/>
      <c r="CH341" s="167"/>
      <c r="CI341" s="167"/>
      <c r="CJ341" s="167"/>
      <c r="CK341" s="167"/>
      <c r="CL341" s="167"/>
      <c r="CM341" s="167"/>
      <c r="CN341" s="167"/>
      <c r="CO341" s="167"/>
      <c r="CP341" s="167"/>
      <c r="CQ341" s="167"/>
      <c r="CR341" s="167"/>
      <c r="CS341" s="167"/>
      <c r="CT341" s="167"/>
      <c r="CU341" s="167"/>
      <c r="CV341" s="167"/>
      <c r="CW341" s="167"/>
      <c r="CX341" s="167"/>
      <c r="CY341" s="167"/>
      <c r="CZ341" s="167"/>
      <c r="DA341" s="167"/>
      <c r="DB341" s="167"/>
      <c r="DC341" s="167"/>
      <c r="DD341" s="167"/>
      <c r="DE341" s="167"/>
      <c r="DF341" s="167"/>
      <c r="DG341" s="167"/>
    </row>
    <row r="342" spans="1:111" x14ac:dyDescent="0.2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7"/>
      <c r="BQ342" s="167"/>
      <c r="BR342" s="167"/>
      <c r="BS342" s="167"/>
      <c r="BT342" s="167"/>
      <c r="BU342" s="167"/>
      <c r="BV342" s="167"/>
      <c r="BW342" s="167"/>
      <c r="BX342" s="167"/>
      <c r="BY342" s="167"/>
      <c r="BZ342" s="167"/>
      <c r="CA342" s="167"/>
      <c r="CB342" s="167"/>
      <c r="CC342" s="167"/>
      <c r="CD342" s="167"/>
      <c r="CE342" s="167"/>
      <c r="CF342" s="167"/>
      <c r="CG342" s="167"/>
      <c r="CH342" s="167"/>
      <c r="CI342" s="167"/>
      <c r="CJ342" s="167"/>
      <c r="CK342" s="167"/>
      <c r="CL342" s="167"/>
      <c r="CM342" s="167"/>
      <c r="CN342" s="167"/>
      <c r="CO342" s="167"/>
      <c r="CP342" s="167"/>
      <c r="CQ342" s="167"/>
      <c r="CR342" s="167"/>
      <c r="CS342" s="167"/>
      <c r="CT342" s="167"/>
      <c r="CU342" s="167"/>
      <c r="CV342" s="167"/>
      <c r="CW342" s="167"/>
      <c r="CX342" s="167"/>
      <c r="CY342" s="167"/>
      <c r="CZ342" s="167"/>
      <c r="DA342" s="167"/>
      <c r="DB342" s="167"/>
      <c r="DC342" s="167"/>
      <c r="DD342" s="167"/>
      <c r="DE342" s="167"/>
      <c r="DF342" s="167"/>
      <c r="DG342" s="167"/>
    </row>
    <row r="343" spans="1:111" x14ac:dyDescent="0.2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7"/>
      <c r="BQ343" s="167"/>
      <c r="BR343" s="167"/>
      <c r="BS343" s="167"/>
      <c r="BT343" s="167"/>
      <c r="BU343" s="167"/>
      <c r="BV343" s="167"/>
      <c r="BW343" s="167"/>
      <c r="BX343" s="167"/>
      <c r="BY343" s="167"/>
      <c r="BZ343" s="167"/>
      <c r="CA343" s="167"/>
      <c r="CB343" s="167"/>
      <c r="CC343" s="167"/>
      <c r="CD343" s="167"/>
      <c r="CE343" s="167"/>
      <c r="CF343" s="167"/>
      <c r="CG343" s="167"/>
      <c r="CH343" s="167"/>
      <c r="CI343" s="167"/>
      <c r="CJ343" s="167"/>
      <c r="CK343" s="167"/>
      <c r="CL343" s="167"/>
      <c r="CM343" s="167"/>
      <c r="CN343" s="167"/>
      <c r="CO343" s="167"/>
      <c r="CP343" s="167"/>
      <c r="CQ343" s="167"/>
      <c r="CR343" s="167"/>
      <c r="CS343" s="167"/>
      <c r="CT343" s="167"/>
      <c r="CU343" s="167"/>
      <c r="CV343" s="167"/>
      <c r="CW343" s="167"/>
      <c r="CX343" s="167"/>
      <c r="CY343" s="167"/>
      <c r="CZ343" s="167"/>
      <c r="DA343" s="167"/>
      <c r="DB343" s="167"/>
      <c r="DC343" s="167"/>
      <c r="DD343" s="167"/>
      <c r="DE343" s="167"/>
      <c r="DF343" s="167"/>
      <c r="DG343" s="167"/>
    </row>
    <row r="344" spans="1:111" x14ac:dyDescent="0.2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7"/>
      <c r="BQ344" s="167"/>
      <c r="BR344" s="167"/>
      <c r="BS344" s="167"/>
      <c r="BT344" s="167"/>
      <c r="BU344" s="167"/>
      <c r="BV344" s="167"/>
      <c r="BW344" s="167"/>
      <c r="BX344" s="167"/>
      <c r="BY344" s="167"/>
      <c r="BZ344" s="167"/>
      <c r="CA344" s="167"/>
      <c r="CB344" s="167"/>
      <c r="CC344" s="167"/>
      <c r="CD344" s="167"/>
      <c r="CE344" s="167"/>
      <c r="CF344" s="167"/>
      <c r="CG344" s="167"/>
      <c r="CH344" s="167"/>
      <c r="CI344" s="167"/>
      <c r="CJ344" s="167"/>
      <c r="CK344" s="167"/>
      <c r="CL344" s="167"/>
      <c r="CM344" s="167"/>
      <c r="CN344" s="167"/>
      <c r="CO344" s="167"/>
      <c r="CP344" s="167"/>
      <c r="CQ344" s="167"/>
      <c r="CR344" s="167"/>
      <c r="CS344" s="167"/>
      <c r="CT344" s="167"/>
      <c r="CU344" s="167"/>
      <c r="CV344" s="167"/>
      <c r="CW344" s="167"/>
      <c r="CX344" s="167"/>
      <c r="CY344" s="167"/>
      <c r="CZ344" s="167"/>
      <c r="DA344" s="167"/>
      <c r="DB344" s="167"/>
      <c r="DC344" s="167"/>
      <c r="DD344" s="167"/>
      <c r="DE344" s="167"/>
      <c r="DF344" s="167"/>
      <c r="DG344" s="167"/>
    </row>
    <row r="345" spans="1:111" x14ac:dyDescent="0.2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7"/>
      <c r="BQ345" s="167"/>
      <c r="BR345" s="167"/>
      <c r="BS345" s="167"/>
      <c r="BT345" s="167"/>
      <c r="BU345" s="167"/>
      <c r="BV345" s="167"/>
      <c r="BW345" s="167"/>
      <c r="BX345" s="167"/>
      <c r="BY345" s="167"/>
      <c r="BZ345" s="167"/>
      <c r="CA345" s="167"/>
      <c r="CB345" s="167"/>
      <c r="CC345" s="167"/>
      <c r="CD345" s="167"/>
      <c r="CE345" s="167"/>
      <c r="CF345" s="167"/>
      <c r="CG345" s="167"/>
      <c r="CH345" s="167"/>
      <c r="CI345" s="167"/>
      <c r="CJ345" s="167"/>
      <c r="CK345" s="167"/>
      <c r="CL345" s="167"/>
      <c r="CM345" s="167"/>
      <c r="CN345" s="167"/>
      <c r="CO345" s="167"/>
      <c r="CP345" s="167"/>
      <c r="CQ345" s="167"/>
      <c r="CR345" s="167"/>
      <c r="CS345" s="167"/>
      <c r="CT345" s="167"/>
      <c r="CU345" s="167"/>
      <c r="CV345" s="167"/>
      <c r="CW345" s="167"/>
      <c r="CX345" s="167"/>
      <c r="CY345" s="167"/>
      <c r="CZ345" s="167"/>
      <c r="DA345" s="167"/>
      <c r="DB345" s="167"/>
      <c r="DC345" s="167"/>
      <c r="DD345" s="167"/>
      <c r="DE345" s="167"/>
      <c r="DF345" s="167"/>
      <c r="DG345" s="167"/>
    </row>
    <row r="346" spans="1:111" x14ac:dyDescent="0.2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7"/>
      <c r="BQ346" s="167"/>
      <c r="BR346" s="167"/>
      <c r="BS346" s="167"/>
      <c r="BT346" s="167"/>
      <c r="BU346" s="167"/>
      <c r="BV346" s="167"/>
      <c r="BW346" s="167"/>
      <c r="BX346" s="167"/>
      <c r="BY346" s="167"/>
      <c r="BZ346" s="167"/>
      <c r="CA346" s="167"/>
      <c r="CB346" s="167"/>
      <c r="CC346" s="167"/>
      <c r="CD346" s="167"/>
      <c r="CE346" s="167"/>
      <c r="CF346" s="167"/>
      <c r="CG346" s="167"/>
      <c r="CH346" s="167"/>
      <c r="CI346" s="167"/>
      <c r="CJ346" s="167"/>
      <c r="CK346" s="167"/>
      <c r="CL346" s="167"/>
      <c r="CM346" s="167"/>
      <c r="CN346" s="167"/>
      <c r="CO346" s="167"/>
      <c r="CP346" s="167"/>
      <c r="CQ346" s="167"/>
      <c r="CR346" s="167"/>
      <c r="CS346" s="167"/>
      <c r="CT346" s="167"/>
      <c r="CU346" s="167"/>
      <c r="CV346" s="167"/>
      <c r="CW346" s="167"/>
      <c r="CX346" s="167"/>
      <c r="CY346" s="167"/>
      <c r="CZ346" s="167"/>
      <c r="DA346" s="167"/>
      <c r="DB346" s="167"/>
      <c r="DC346" s="167"/>
      <c r="DD346" s="167"/>
      <c r="DE346" s="167"/>
      <c r="DF346" s="167"/>
      <c r="DG346" s="167"/>
    </row>
    <row r="347" spans="1:111" x14ac:dyDescent="0.2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7"/>
      <c r="BQ347" s="167"/>
      <c r="BR347" s="167"/>
      <c r="BS347" s="167"/>
      <c r="BT347" s="167"/>
      <c r="BU347" s="167"/>
      <c r="BV347" s="167"/>
      <c r="BW347" s="167"/>
      <c r="BX347" s="167"/>
      <c r="BY347" s="167"/>
      <c r="BZ347" s="167"/>
      <c r="CA347" s="167"/>
      <c r="CB347" s="167"/>
      <c r="CC347" s="167"/>
      <c r="CD347" s="167"/>
      <c r="CE347" s="167"/>
      <c r="CF347" s="167"/>
      <c r="CG347" s="167"/>
      <c r="CH347" s="167"/>
      <c r="CI347" s="167"/>
      <c r="CJ347" s="167"/>
      <c r="CK347" s="167"/>
      <c r="CL347" s="167"/>
      <c r="CM347" s="167"/>
      <c r="CN347" s="167"/>
      <c r="CO347" s="167"/>
      <c r="CP347" s="167"/>
      <c r="CQ347" s="167"/>
      <c r="CR347" s="167"/>
      <c r="CS347" s="167"/>
      <c r="CT347" s="167"/>
      <c r="CU347" s="167"/>
      <c r="CV347" s="167"/>
      <c r="CW347" s="167"/>
      <c r="CX347" s="167"/>
      <c r="CY347" s="167"/>
      <c r="CZ347" s="167"/>
      <c r="DA347" s="167"/>
      <c r="DB347" s="167"/>
      <c r="DC347" s="167"/>
      <c r="DD347" s="167"/>
      <c r="DE347" s="167"/>
      <c r="DF347" s="167"/>
      <c r="DG347" s="167"/>
    </row>
    <row r="348" spans="1:111" x14ac:dyDescent="0.2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7"/>
      <c r="BQ348" s="167"/>
      <c r="BR348" s="167"/>
      <c r="BS348" s="167"/>
      <c r="BT348" s="167"/>
      <c r="BU348" s="167"/>
      <c r="BV348" s="167"/>
      <c r="BW348" s="167"/>
      <c r="BX348" s="167"/>
      <c r="BY348" s="167"/>
      <c r="BZ348" s="167"/>
      <c r="CA348" s="167"/>
      <c r="CB348" s="167"/>
      <c r="CC348" s="167"/>
      <c r="CD348" s="167"/>
      <c r="CE348" s="167"/>
      <c r="CF348" s="167"/>
      <c r="CG348" s="167"/>
      <c r="CH348" s="167"/>
      <c r="CI348" s="167"/>
      <c r="CJ348" s="167"/>
      <c r="CK348" s="167"/>
      <c r="CL348" s="167"/>
      <c r="CM348" s="167"/>
      <c r="CN348" s="167"/>
      <c r="CO348" s="167"/>
      <c r="CP348" s="167"/>
      <c r="CQ348" s="167"/>
      <c r="CR348" s="167"/>
      <c r="CS348" s="167"/>
      <c r="CT348" s="167"/>
      <c r="CU348" s="167"/>
      <c r="CV348" s="167"/>
      <c r="CW348" s="167"/>
      <c r="CX348" s="167"/>
      <c r="CY348" s="167"/>
      <c r="CZ348" s="167"/>
      <c r="DA348" s="167"/>
      <c r="DB348" s="167"/>
      <c r="DC348" s="167"/>
      <c r="DD348" s="167"/>
      <c r="DE348" s="167"/>
      <c r="DF348" s="167"/>
      <c r="DG348" s="167"/>
    </row>
    <row r="349" spans="1:111" x14ac:dyDescent="0.2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7"/>
      <c r="BQ349" s="167"/>
      <c r="BR349" s="167"/>
      <c r="BS349" s="167"/>
      <c r="BT349" s="167"/>
      <c r="BU349" s="167"/>
      <c r="BV349" s="167"/>
      <c r="BW349" s="167"/>
      <c r="BX349" s="167"/>
      <c r="BY349" s="167"/>
      <c r="BZ349" s="167"/>
      <c r="CA349" s="167"/>
      <c r="CB349" s="167"/>
      <c r="CC349" s="167"/>
      <c r="CD349" s="167"/>
      <c r="CE349" s="167"/>
      <c r="CF349" s="167"/>
      <c r="CG349" s="167"/>
      <c r="CH349" s="167"/>
      <c r="CI349" s="167"/>
      <c r="CJ349" s="167"/>
      <c r="CK349" s="167"/>
      <c r="CL349" s="167"/>
      <c r="CM349" s="167"/>
      <c r="CN349" s="167"/>
      <c r="CO349" s="167"/>
      <c r="CP349" s="167"/>
      <c r="CQ349" s="167"/>
      <c r="CR349" s="167"/>
      <c r="CS349" s="167"/>
      <c r="CT349" s="167"/>
      <c r="CU349" s="167"/>
      <c r="CV349" s="167"/>
      <c r="CW349" s="167"/>
      <c r="CX349" s="167"/>
      <c r="CY349" s="167"/>
      <c r="CZ349" s="167"/>
      <c r="DA349" s="167"/>
      <c r="DB349" s="167"/>
      <c r="DC349" s="167"/>
      <c r="DD349" s="167"/>
      <c r="DE349" s="167"/>
      <c r="DF349" s="167"/>
      <c r="DG349" s="167"/>
    </row>
    <row r="350" spans="1:111" x14ac:dyDescent="0.2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7"/>
      <c r="BQ350" s="167"/>
      <c r="BR350" s="167"/>
      <c r="BS350" s="167"/>
      <c r="BT350" s="167"/>
      <c r="BU350" s="167"/>
      <c r="BV350" s="167"/>
      <c r="BW350" s="167"/>
      <c r="BX350" s="167"/>
      <c r="BY350" s="167"/>
      <c r="BZ350" s="167"/>
      <c r="CA350" s="167"/>
      <c r="CB350" s="167"/>
      <c r="CC350" s="167"/>
      <c r="CD350" s="167"/>
      <c r="CE350" s="167"/>
      <c r="CF350" s="167"/>
      <c r="CG350" s="167"/>
      <c r="CH350" s="167"/>
      <c r="CI350" s="167"/>
      <c r="CJ350" s="167"/>
      <c r="CK350" s="167"/>
      <c r="CL350" s="167"/>
      <c r="CM350" s="167"/>
      <c r="CN350" s="167"/>
      <c r="CO350" s="167"/>
      <c r="CP350" s="167"/>
      <c r="CQ350" s="167"/>
      <c r="CR350" s="167"/>
      <c r="CS350" s="167"/>
      <c r="CT350" s="167"/>
      <c r="CU350" s="167"/>
      <c r="CV350" s="167"/>
      <c r="CW350" s="167"/>
      <c r="CX350" s="167"/>
      <c r="CY350" s="167"/>
      <c r="CZ350" s="167"/>
      <c r="DA350" s="167"/>
      <c r="DB350" s="167"/>
      <c r="DC350" s="167"/>
      <c r="DD350" s="167"/>
      <c r="DE350" s="167"/>
      <c r="DF350" s="167"/>
      <c r="DG350" s="167"/>
    </row>
    <row r="351" spans="1:111" x14ac:dyDescent="0.2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7"/>
      <c r="BQ351" s="167"/>
      <c r="BR351" s="167"/>
      <c r="BS351" s="167"/>
      <c r="BT351" s="167"/>
      <c r="BU351" s="167"/>
      <c r="BV351" s="167"/>
      <c r="BW351" s="167"/>
      <c r="BX351" s="167"/>
      <c r="BY351" s="167"/>
      <c r="BZ351" s="167"/>
      <c r="CA351" s="167"/>
      <c r="CB351" s="167"/>
      <c r="CC351" s="167"/>
      <c r="CD351" s="167"/>
      <c r="CE351" s="167"/>
      <c r="CF351" s="167"/>
      <c r="CG351" s="167"/>
      <c r="CH351" s="167"/>
      <c r="CI351" s="167"/>
      <c r="CJ351" s="167"/>
      <c r="CK351" s="167"/>
      <c r="CL351" s="167"/>
      <c r="CM351" s="167"/>
      <c r="CN351" s="167"/>
      <c r="CO351" s="167"/>
      <c r="CP351" s="167"/>
      <c r="CQ351" s="167"/>
      <c r="CR351" s="167"/>
      <c r="CS351" s="167"/>
      <c r="CT351" s="167"/>
      <c r="CU351" s="167"/>
      <c r="CV351" s="167"/>
      <c r="CW351" s="167"/>
      <c r="CX351" s="167"/>
      <c r="CY351" s="167"/>
      <c r="CZ351" s="167"/>
      <c r="DA351" s="167"/>
      <c r="DB351" s="167"/>
      <c r="DC351" s="167"/>
      <c r="DD351" s="167"/>
      <c r="DE351" s="167"/>
      <c r="DF351" s="167"/>
      <c r="DG351" s="167"/>
    </row>
    <row r="352" spans="1:111" x14ac:dyDescent="0.2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7"/>
      <c r="BQ352" s="167"/>
      <c r="BR352" s="167"/>
      <c r="BS352" s="167"/>
      <c r="BT352" s="167"/>
      <c r="BU352" s="167"/>
      <c r="BV352" s="167"/>
      <c r="BW352" s="167"/>
      <c r="BX352" s="167"/>
      <c r="BY352" s="167"/>
      <c r="BZ352" s="167"/>
      <c r="CA352" s="167"/>
      <c r="CB352" s="167"/>
      <c r="CC352" s="167"/>
      <c r="CD352" s="167"/>
      <c r="CE352" s="167"/>
      <c r="CF352" s="167"/>
      <c r="CG352" s="167"/>
      <c r="CH352" s="167"/>
      <c r="CI352" s="167"/>
      <c r="CJ352" s="167"/>
      <c r="CK352" s="167"/>
      <c r="CL352" s="167"/>
      <c r="CM352" s="167"/>
      <c r="CN352" s="167"/>
      <c r="CO352" s="167"/>
      <c r="CP352" s="167"/>
      <c r="CQ352" s="167"/>
      <c r="CR352" s="167"/>
      <c r="CS352" s="167"/>
      <c r="CT352" s="167"/>
      <c r="CU352" s="167"/>
      <c r="CV352" s="167"/>
      <c r="CW352" s="167"/>
      <c r="CX352" s="167"/>
      <c r="CY352" s="167"/>
      <c r="CZ352" s="167"/>
      <c r="DA352" s="167"/>
      <c r="DB352" s="167"/>
      <c r="DC352" s="167"/>
      <c r="DD352" s="167"/>
      <c r="DE352" s="167"/>
      <c r="DF352" s="167"/>
      <c r="DG352" s="167"/>
    </row>
    <row r="353" spans="1:111" x14ac:dyDescent="0.2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7"/>
      <c r="BQ353" s="167"/>
      <c r="BR353" s="167"/>
      <c r="BS353" s="167"/>
      <c r="BT353" s="167"/>
      <c r="BU353" s="167"/>
      <c r="BV353" s="167"/>
      <c r="BW353" s="167"/>
      <c r="BX353" s="167"/>
      <c r="BY353" s="167"/>
      <c r="BZ353" s="167"/>
      <c r="CA353" s="167"/>
      <c r="CB353" s="167"/>
      <c r="CC353" s="167"/>
      <c r="CD353" s="167"/>
      <c r="CE353" s="167"/>
      <c r="CF353" s="167"/>
      <c r="CG353" s="167"/>
      <c r="CH353" s="167"/>
      <c r="CI353" s="167"/>
      <c r="CJ353" s="167"/>
      <c r="CK353" s="167"/>
      <c r="CL353" s="167"/>
      <c r="CM353" s="167"/>
      <c r="CN353" s="167"/>
      <c r="CO353" s="167"/>
      <c r="CP353" s="167"/>
      <c r="CQ353" s="167"/>
      <c r="CR353" s="167"/>
      <c r="CS353" s="167"/>
      <c r="CT353" s="167"/>
      <c r="CU353" s="167"/>
      <c r="CV353" s="167"/>
      <c r="CW353" s="167"/>
      <c r="CX353" s="167"/>
      <c r="CY353" s="167"/>
      <c r="CZ353" s="167"/>
      <c r="DA353" s="167"/>
      <c r="DB353" s="167"/>
      <c r="DC353" s="167"/>
      <c r="DD353" s="167"/>
      <c r="DE353" s="167"/>
      <c r="DF353" s="167"/>
      <c r="DG353" s="167"/>
    </row>
    <row r="354" spans="1:111" x14ac:dyDescent="0.2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7"/>
      <c r="BQ354" s="167"/>
      <c r="BR354" s="167"/>
      <c r="BS354" s="167"/>
      <c r="BT354" s="167"/>
      <c r="BU354" s="167"/>
      <c r="BV354" s="167"/>
      <c r="BW354" s="167"/>
      <c r="BX354" s="167"/>
      <c r="BY354" s="167"/>
      <c r="BZ354" s="167"/>
      <c r="CA354" s="167"/>
      <c r="CB354" s="167"/>
      <c r="CC354" s="167"/>
      <c r="CD354" s="167"/>
      <c r="CE354" s="167"/>
      <c r="CF354" s="167"/>
      <c r="CG354" s="167"/>
      <c r="CH354" s="167"/>
      <c r="CI354" s="167"/>
      <c r="CJ354" s="167"/>
      <c r="CK354" s="167"/>
      <c r="CL354" s="167"/>
      <c r="CM354" s="167"/>
      <c r="CN354" s="167"/>
      <c r="CO354" s="167"/>
      <c r="CP354" s="167"/>
      <c r="CQ354" s="167"/>
      <c r="CR354" s="167"/>
      <c r="CS354" s="167"/>
      <c r="CT354" s="167"/>
      <c r="CU354" s="167"/>
      <c r="CV354" s="167"/>
      <c r="CW354" s="167"/>
      <c r="CX354" s="167"/>
      <c r="CY354" s="167"/>
      <c r="CZ354" s="167"/>
      <c r="DA354" s="167"/>
      <c r="DB354" s="167"/>
      <c r="DC354" s="167"/>
      <c r="DD354" s="167"/>
      <c r="DE354" s="167"/>
      <c r="DF354" s="167"/>
      <c r="DG354" s="167"/>
    </row>
    <row r="355" spans="1:111" x14ac:dyDescent="0.2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7"/>
      <c r="BQ355" s="167"/>
      <c r="BR355" s="167"/>
      <c r="BS355" s="167"/>
      <c r="BT355" s="167"/>
      <c r="BU355" s="167"/>
      <c r="BV355" s="167"/>
      <c r="BW355" s="167"/>
      <c r="BX355" s="167"/>
      <c r="BY355" s="167"/>
      <c r="BZ355" s="167"/>
      <c r="CA355" s="167"/>
      <c r="CB355" s="167"/>
      <c r="CC355" s="167"/>
      <c r="CD355" s="167"/>
      <c r="CE355" s="167"/>
      <c r="CF355" s="167"/>
      <c r="CG355" s="167"/>
      <c r="CH355" s="167"/>
      <c r="CI355" s="167"/>
      <c r="CJ355" s="167"/>
      <c r="CK355" s="167"/>
      <c r="CL355" s="167"/>
      <c r="CM355" s="167"/>
      <c r="CN355" s="167"/>
      <c r="CO355" s="167"/>
      <c r="CP355" s="167"/>
      <c r="CQ355" s="167"/>
      <c r="CR355" s="167"/>
      <c r="CS355" s="167"/>
      <c r="CT355" s="167"/>
      <c r="CU355" s="167"/>
      <c r="CV355" s="167"/>
      <c r="CW355" s="167"/>
      <c r="CX355" s="167"/>
      <c r="CY355" s="167"/>
      <c r="CZ355" s="167"/>
      <c r="DA355" s="167"/>
      <c r="DB355" s="167"/>
      <c r="DC355" s="167"/>
      <c r="DD355" s="167"/>
      <c r="DE355" s="167"/>
      <c r="DF355" s="167"/>
      <c r="DG355" s="167"/>
    </row>
    <row r="356" spans="1:111" x14ac:dyDescent="0.2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7"/>
      <c r="BQ356" s="167"/>
      <c r="BR356" s="167"/>
      <c r="BS356" s="167"/>
      <c r="BT356" s="167"/>
      <c r="BU356" s="167"/>
      <c r="BV356" s="167"/>
      <c r="BW356" s="167"/>
      <c r="BX356" s="167"/>
      <c r="BY356" s="167"/>
      <c r="BZ356" s="167"/>
      <c r="CA356" s="167"/>
      <c r="CB356" s="167"/>
      <c r="CC356" s="167"/>
      <c r="CD356" s="167"/>
      <c r="CE356" s="167"/>
      <c r="CF356" s="167"/>
      <c r="CG356" s="167"/>
      <c r="CH356" s="167"/>
      <c r="CI356" s="167"/>
      <c r="CJ356" s="167"/>
      <c r="CK356" s="167"/>
      <c r="CL356" s="167"/>
      <c r="CM356" s="167"/>
      <c r="CN356" s="167"/>
      <c r="CO356" s="167"/>
      <c r="CP356" s="167"/>
      <c r="CQ356" s="167"/>
      <c r="CR356" s="167"/>
      <c r="CS356" s="167"/>
      <c r="CT356" s="167"/>
      <c r="CU356" s="167"/>
      <c r="CV356" s="167"/>
      <c r="CW356" s="167"/>
      <c r="CX356" s="167"/>
      <c r="CY356" s="167"/>
      <c r="CZ356" s="167"/>
      <c r="DA356" s="167"/>
      <c r="DB356" s="167"/>
      <c r="DC356" s="167"/>
      <c r="DD356" s="167"/>
      <c r="DE356" s="167"/>
      <c r="DF356" s="167"/>
      <c r="DG356" s="167"/>
    </row>
    <row r="357" spans="1:111" x14ac:dyDescent="0.2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7"/>
      <c r="BQ357" s="167"/>
      <c r="BR357" s="167"/>
      <c r="BS357" s="167"/>
      <c r="BT357" s="167"/>
      <c r="BU357" s="167"/>
      <c r="BV357" s="167"/>
      <c r="BW357" s="167"/>
      <c r="BX357" s="167"/>
      <c r="BY357" s="167"/>
      <c r="BZ357" s="167"/>
      <c r="CA357" s="167"/>
      <c r="CB357" s="167"/>
      <c r="CC357" s="167"/>
      <c r="CD357" s="167"/>
      <c r="CE357" s="167"/>
      <c r="CF357" s="167"/>
      <c r="CG357" s="167"/>
      <c r="CH357" s="167"/>
      <c r="CI357" s="167"/>
      <c r="CJ357" s="167"/>
      <c r="CK357" s="167"/>
      <c r="CL357" s="167"/>
      <c r="CM357" s="167"/>
      <c r="CN357" s="167"/>
      <c r="CO357" s="167"/>
      <c r="CP357" s="167"/>
      <c r="CQ357" s="167"/>
      <c r="CR357" s="167"/>
      <c r="CS357" s="167"/>
      <c r="CT357" s="167"/>
      <c r="CU357" s="167"/>
      <c r="CV357" s="167"/>
      <c r="CW357" s="167"/>
      <c r="CX357" s="167"/>
      <c r="CY357" s="167"/>
      <c r="CZ357" s="167"/>
      <c r="DA357" s="167"/>
      <c r="DB357" s="167"/>
      <c r="DC357" s="167"/>
      <c r="DD357" s="167"/>
      <c r="DE357" s="167"/>
      <c r="DF357" s="167"/>
      <c r="DG357" s="167"/>
    </row>
    <row r="358" spans="1:111" x14ac:dyDescent="0.2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7"/>
      <c r="BQ358" s="167"/>
      <c r="BR358" s="167"/>
      <c r="BS358" s="167"/>
      <c r="BT358" s="167"/>
      <c r="BU358" s="167"/>
      <c r="BV358" s="167"/>
      <c r="BW358" s="167"/>
      <c r="BX358" s="167"/>
      <c r="BY358" s="167"/>
      <c r="BZ358" s="167"/>
      <c r="CA358" s="167"/>
      <c r="CB358" s="167"/>
      <c r="CC358" s="167"/>
      <c r="CD358" s="167"/>
      <c r="CE358" s="167"/>
      <c r="CF358" s="167"/>
      <c r="CG358" s="167"/>
      <c r="CH358" s="167"/>
      <c r="CI358" s="167"/>
      <c r="CJ358" s="167"/>
      <c r="CK358" s="167"/>
      <c r="CL358" s="167"/>
      <c r="CM358" s="167"/>
      <c r="CN358" s="167"/>
      <c r="CO358" s="167"/>
      <c r="CP358" s="167"/>
      <c r="CQ358" s="167"/>
      <c r="CR358" s="167"/>
      <c r="CS358" s="167"/>
      <c r="CT358" s="167"/>
      <c r="CU358" s="167"/>
      <c r="CV358" s="167"/>
      <c r="CW358" s="167"/>
      <c r="CX358" s="167"/>
      <c r="CY358" s="167"/>
      <c r="CZ358" s="167"/>
      <c r="DA358" s="167"/>
      <c r="DB358" s="167"/>
      <c r="DC358" s="167"/>
      <c r="DD358" s="167"/>
      <c r="DE358" s="167"/>
      <c r="DF358" s="167"/>
      <c r="DG358" s="167"/>
    </row>
    <row r="359" spans="1:111" x14ac:dyDescent="0.2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7"/>
      <c r="BQ359" s="167"/>
      <c r="BR359" s="167"/>
      <c r="BS359" s="167"/>
      <c r="BT359" s="167"/>
      <c r="BU359" s="167"/>
      <c r="BV359" s="167"/>
      <c r="BW359" s="167"/>
      <c r="BX359" s="167"/>
      <c r="BY359" s="167"/>
      <c r="BZ359" s="167"/>
      <c r="CA359" s="167"/>
      <c r="CB359" s="167"/>
      <c r="CC359" s="167"/>
      <c r="CD359" s="167"/>
      <c r="CE359" s="167"/>
      <c r="CF359" s="167"/>
      <c r="CG359" s="167"/>
      <c r="CH359" s="167"/>
      <c r="CI359" s="167"/>
      <c r="CJ359" s="167"/>
      <c r="CK359" s="167"/>
      <c r="CL359" s="167"/>
      <c r="CM359" s="167"/>
      <c r="CN359" s="167"/>
      <c r="CO359" s="167"/>
      <c r="CP359" s="167"/>
      <c r="CQ359" s="167"/>
      <c r="CR359" s="167"/>
      <c r="CS359" s="167"/>
      <c r="CT359" s="167"/>
      <c r="CU359" s="167"/>
      <c r="CV359" s="167"/>
      <c r="CW359" s="167"/>
      <c r="CX359" s="167"/>
      <c r="CY359" s="167"/>
      <c r="CZ359" s="167"/>
      <c r="DA359" s="167"/>
      <c r="DB359" s="167"/>
      <c r="DC359" s="167"/>
      <c r="DD359" s="167"/>
      <c r="DE359" s="167"/>
      <c r="DF359" s="167"/>
      <c r="DG359" s="167"/>
    </row>
    <row r="360" spans="1:111" x14ac:dyDescent="0.2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7"/>
      <c r="BQ360" s="167"/>
      <c r="BR360" s="167"/>
      <c r="BS360" s="167"/>
      <c r="BT360" s="167"/>
      <c r="BU360" s="167"/>
      <c r="BV360" s="167"/>
      <c r="BW360" s="167"/>
      <c r="BX360" s="167"/>
      <c r="BY360" s="167"/>
      <c r="BZ360" s="167"/>
      <c r="CA360" s="167"/>
      <c r="CB360" s="167"/>
      <c r="CC360" s="167"/>
      <c r="CD360" s="167"/>
      <c r="CE360" s="167"/>
      <c r="CF360" s="167"/>
      <c r="CG360" s="167"/>
      <c r="CH360" s="167"/>
      <c r="CI360" s="167"/>
      <c r="CJ360" s="167"/>
      <c r="CK360" s="167"/>
      <c r="CL360" s="167"/>
      <c r="CM360" s="167"/>
      <c r="CN360" s="167"/>
      <c r="CO360" s="167"/>
      <c r="CP360" s="167"/>
      <c r="CQ360" s="167"/>
      <c r="CR360" s="167"/>
      <c r="CS360" s="167"/>
      <c r="CT360" s="167"/>
      <c r="CU360" s="167"/>
      <c r="CV360" s="167"/>
      <c r="CW360" s="167"/>
      <c r="CX360" s="167"/>
      <c r="CY360" s="167"/>
      <c r="CZ360" s="167"/>
      <c r="DA360" s="167"/>
      <c r="DB360" s="167"/>
      <c r="DC360" s="167"/>
      <c r="DD360" s="167"/>
      <c r="DE360" s="167"/>
      <c r="DF360" s="167"/>
      <c r="DG360" s="167"/>
    </row>
    <row r="361" spans="1:111" x14ac:dyDescent="0.2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7"/>
      <c r="BQ361" s="167"/>
      <c r="BR361" s="167"/>
      <c r="BS361" s="167"/>
      <c r="BT361" s="167"/>
      <c r="BU361" s="167"/>
      <c r="BV361" s="167"/>
      <c r="BW361" s="167"/>
      <c r="BX361" s="167"/>
      <c r="BY361" s="167"/>
      <c r="BZ361" s="167"/>
      <c r="CA361" s="167"/>
      <c r="CB361" s="167"/>
      <c r="CC361" s="167"/>
      <c r="CD361" s="167"/>
      <c r="CE361" s="167"/>
      <c r="CF361" s="167"/>
      <c r="CG361" s="167"/>
      <c r="CH361" s="167"/>
      <c r="CI361" s="167"/>
      <c r="CJ361" s="167"/>
      <c r="CK361" s="167"/>
      <c r="CL361" s="167"/>
      <c r="CM361" s="167"/>
      <c r="CN361" s="167"/>
      <c r="CO361" s="167"/>
      <c r="CP361" s="167"/>
      <c r="CQ361" s="167"/>
      <c r="CR361" s="167"/>
      <c r="CS361" s="167"/>
      <c r="CT361" s="167"/>
      <c r="CU361" s="167"/>
      <c r="CV361" s="167"/>
      <c r="CW361" s="167"/>
      <c r="CX361" s="167"/>
      <c r="CY361" s="167"/>
      <c r="CZ361" s="167"/>
      <c r="DA361" s="167"/>
      <c r="DB361" s="167"/>
      <c r="DC361" s="167"/>
      <c r="DD361" s="167"/>
      <c r="DE361" s="167"/>
      <c r="DF361" s="167"/>
      <c r="DG361" s="167"/>
    </row>
    <row r="362" spans="1:111" x14ac:dyDescent="0.2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7"/>
      <c r="BQ362" s="167"/>
      <c r="BR362" s="167"/>
      <c r="BS362" s="167"/>
      <c r="BT362" s="167"/>
      <c r="BU362" s="167"/>
      <c r="BV362" s="167"/>
      <c r="BW362" s="167"/>
      <c r="BX362" s="167"/>
      <c r="BY362" s="167"/>
      <c r="BZ362" s="167"/>
      <c r="CA362" s="167"/>
      <c r="CB362" s="167"/>
      <c r="CC362" s="167"/>
      <c r="CD362" s="167"/>
      <c r="CE362" s="167"/>
      <c r="CF362" s="167"/>
      <c r="CG362" s="167"/>
      <c r="CH362" s="167"/>
      <c r="CI362" s="167"/>
      <c r="CJ362" s="167"/>
      <c r="CK362" s="167"/>
      <c r="CL362" s="167"/>
      <c r="CM362" s="167"/>
      <c r="CN362" s="167"/>
      <c r="CO362" s="167"/>
      <c r="CP362" s="167"/>
      <c r="CQ362" s="167"/>
      <c r="CR362" s="167"/>
      <c r="CS362" s="167"/>
      <c r="CT362" s="167"/>
      <c r="CU362" s="167"/>
      <c r="CV362" s="167"/>
      <c r="CW362" s="167"/>
      <c r="CX362" s="167"/>
      <c r="CY362" s="167"/>
      <c r="CZ362" s="167"/>
      <c r="DA362" s="167"/>
      <c r="DB362" s="167"/>
      <c r="DC362" s="167"/>
      <c r="DD362" s="167"/>
      <c r="DE362" s="167"/>
      <c r="DF362" s="167"/>
      <c r="DG362" s="167"/>
    </row>
    <row r="363" spans="1:111" x14ac:dyDescent="0.2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7"/>
      <c r="BQ363" s="167"/>
      <c r="BR363" s="167"/>
      <c r="BS363" s="167"/>
      <c r="BT363" s="167"/>
      <c r="BU363" s="167"/>
      <c r="BV363" s="167"/>
      <c r="BW363" s="167"/>
      <c r="BX363" s="167"/>
      <c r="BY363" s="167"/>
      <c r="BZ363" s="167"/>
      <c r="CA363" s="167"/>
      <c r="CB363" s="167"/>
      <c r="CC363" s="167"/>
      <c r="CD363" s="167"/>
      <c r="CE363" s="167"/>
      <c r="CF363" s="167"/>
      <c r="CG363" s="167"/>
      <c r="CH363" s="167"/>
      <c r="CI363" s="167"/>
      <c r="CJ363" s="167"/>
      <c r="CK363" s="167"/>
      <c r="CL363" s="167"/>
      <c r="CM363" s="167"/>
      <c r="CN363" s="167"/>
      <c r="CO363" s="167"/>
      <c r="CP363" s="167"/>
      <c r="CQ363" s="167"/>
      <c r="CR363" s="167"/>
      <c r="CS363" s="167"/>
      <c r="CT363" s="167"/>
      <c r="CU363" s="167"/>
      <c r="CV363" s="167"/>
      <c r="CW363" s="167"/>
      <c r="CX363" s="167"/>
      <c r="CY363" s="167"/>
      <c r="CZ363" s="167"/>
      <c r="DA363" s="167"/>
      <c r="DB363" s="167"/>
      <c r="DC363" s="167"/>
      <c r="DD363" s="167"/>
      <c r="DE363" s="167"/>
      <c r="DF363" s="167"/>
      <c r="DG363" s="167"/>
    </row>
    <row r="364" spans="1:111" x14ac:dyDescent="0.2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7"/>
      <c r="BQ364" s="167"/>
      <c r="BR364" s="167"/>
      <c r="BS364" s="167"/>
      <c r="BT364" s="167"/>
      <c r="BU364" s="167"/>
      <c r="BV364" s="167"/>
      <c r="BW364" s="167"/>
      <c r="BX364" s="167"/>
      <c r="BY364" s="167"/>
      <c r="BZ364" s="167"/>
      <c r="CA364" s="167"/>
      <c r="CB364" s="167"/>
      <c r="CC364" s="167"/>
      <c r="CD364" s="167"/>
      <c r="CE364" s="167"/>
      <c r="CF364" s="167"/>
      <c r="CG364" s="167"/>
      <c r="CH364" s="167"/>
      <c r="CI364" s="167"/>
      <c r="CJ364" s="167"/>
      <c r="CK364" s="167"/>
      <c r="CL364" s="167"/>
      <c r="CM364" s="167"/>
      <c r="CN364" s="167"/>
      <c r="CO364" s="167"/>
      <c r="CP364" s="167"/>
      <c r="CQ364" s="167"/>
      <c r="CR364" s="167"/>
      <c r="CS364" s="167"/>
      <c r="CT364" s="167"/>
      <c r="CU364" s="167"/>
      <c r="CV364" s="167"/>
      <c r="CW364" s="167"/>
      <c r="CX364" s="167"/>
      <c r="CY364" s="167"/>
      <c r="CZ364" s="167"/>
      <c r="DA364" s="167"/>
      <c r="DB364" s="167"/>
      <c r="DC364" s="167"/>
      <c r="DD364" s="167"/>
      <c r="DE364" s="167"/>
      <c r="DF364" s="167"/>
      <c r="DG364" s="167"/>
    </row>
    <row r="365" spans="1:111" x14ac:dyDescent="0.2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7"/>
      <c r="BQ365" s="167"/>
      <c r="BR365" s="167"/>
      <c r="BS365" s="167"/>
      <c r="BT365" s="167"/>
      <c r="BU365" s="167"/>
      <c r="BV365" s="167"/>
      <c r="BW365" s="167"/>
      <c r="BX365" s="167"/>
      <c r="BY365" s="167"/>
      <c r="BZ365" s="167"/>
      <c r="CA365" s="167"/>
      <c r="CB365" s="167"/>
      <c r="CC365" s="167"/>
      <c r="CD365" s="167"/>
      <c r="CE365" s="167"/>
      <c r="CF365" s="167"/>
      <c r="CG365" s="167"/>
      <c r="CH365" s="167"/>
      <c r="CI365" s="167"/>
      <c r="CJ365" s="167"/>
      <c r="CK365" s="167"/>
      <c r="CL365" s="167"/>
      <c r="CM365" s="167"/>
      <c r="CN365" s="167"/>
      <c r="CO365" s="167"/>
      <c r="CP365" s="167"/>
      <c r="CQ365" s="167"/>
      <c r="CR365" s="167"/>
      <c r="CS365" s="167"/>
      <c r="CT365" s="167"/>
      <c r="CU365" s="167"/>
      <c r="CV365" s="167"/>
      <c r="CW365" s="167"/>
      <c r="CX365" s="167"/>
      <c r="CY365" s="167"/>
      <c r="CZ365" s="167"/>
      <c r="DA365" s="167"/>
      <c r="DB365" s="167"/>
      <c r="DC365" s="167"/>
      <c r="DD365" s="167"/>
      <c r="DE365" s="167"/>
      <c r="DF365" s="167"/>
      <c r="DG365" s="167"/>
    </row>
    <row r="366" spans="1:111" x14ac:dyDescent="0.2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7"/>
      <c r="BQ366" s="167"/>
      <c r="BR366" s="167"/>
      <c r="BS366" s="167"/>
      <c r="BT366" s="167"/>
      <c r="BU366" s="167"/>
      <c r="BV366" s="167"/>
      <c r="BW366" s="167"/>
      <c r="BX366" s="167"/>
      <c r="BY366" s="167"/>
      <c r="BZ366" s="167"/>
      <c r="CA366" s="167"/>
      <c r="CB366" s="167"/>
      <c r="CC366" s="167"/>
      <c r="CD366" s="167"/>
      <c r="CE366" s="167"/>
      <c r="CF366" s="167"/>
      <c r="CG366" s="167"/>
      <c r="CH366" s="167"/>
      <c r="CI366" s="167"/>
      <c r="CJ366" s="167"/>
      <c r="CK366" s="167"/>
      <c r="CL366" s="167"/>
      <c r="CM366" s="167"/>
      <c r="CN366" s="167"/>
      <c r="CO366" s="167"/>
      <c r="CP366" s="167"/>
      <c r="CQ366" s="167"/>
      <c r="CR366" s="167"/>
      <c r="CS366" s="167"/>
      <c r="CT366" s="167"/>
      <c r="CU366" s="167"/>
      <c r="CV366" s="167"/>
      <c r="CW366" s="167"/>
      <c r="CX366" s="167"/>
      <c r="CY366" s="167"/>
      <c r="CZ366" s="167"/>
      <c r="DA366" s="167"/>
      <c r="DB366" s="167"/>
      <c r="DC366" s="167"/>
      <c r="DD366" s="167"/>
      <c r="DE366" s="167"/>
      <c r="DF366" s="167"/>
      <c r="DG366" s="167"/>
    </row>
    <row r="367" spans="1:111" x14ac:dyDescent="0.2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7"/>
      <c r="BQ367" s="167"/>
      <c r="BR367" s="167"/>
      <c r="BS367" s="167"/>
      <c r="BT367" s="167"/>
      <c r="BU367" s="167"/>
      <c r="BV367" s="167"/>
      <c r="BW367" s="167"/>
      <c r="BX367" s="167"/>
      <c r="BY367" s="167"/>
      <c r="BZ367" s="167"/>
      <c r="CA367" s="167"/>
      <c r="CB367" s="167"/>
      <c r="CC367" s="167"/>
      <c r="CD367" s="167"/>
      <c r="CE367" s="167"/>
      <c r="CF367" s="167"/>
      <c r="CG367" s="167"/>
      <c r="CH367" s="167"/>
      <c r="CI367" s="167"/>
      <c r="CJ367" s="167"/>
      <c r="CK367" s="167"/>
      <c r="CL367" s="167"/>
      <c r="CM367" s="167"/>
      <c r="CN367" s="167"/>
      <c r="CO367" s="167"/>
      <c r="CP367" s="167"/>
      <c r="CQ367" s="167"/>
      <c r="CR367" s="167"/>
      <c r="CS367" s="167"/>
      <c r="CT367" s="167"/>
      <c r="CU367" s="167"/>
      <c r="CV367" s="167"/>
      <c r="CW367" s="167"/>
      <c r="CX367" s="167"/>
      <c r="CY367" s="167"/>
      <c r="CZ367" s="167"/>
      <c r="DA367" s="167"/>
      <c r="DB367" s="167"/>
      <c r="DC367" s="167"/>
      <c r="DD367" s="167"/>
      <c r="DE367" s="167"/>
      <c r="DF367" s="167"/>
      <c r="DG367" s="167"/>
    </row>
    <row r="368" spans="1:111" x14ac:dyDescent="0.2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7"/>
      <c r="BQ368" s="167"/>
      <c r="BR368" s="167"/>
      <c r="BS368" s="167"/>
      <c r="BT368" s="167"/>
      <c r="BU368" s="167"/>
      <c r="BV368" s="167"/>
      <c r="BW368" s="167"/>
      <c r="BX368" s="167"/>
      <c r="BY368" s="167"/>
      <c r="BZ368" s="167"/>
      <c r="CA368" s="167"/>
      <c r="CB368" s="167"/>
      <c r="CC368" s="167"/>
      <c r="CD368" s="167"/>
      <c r="CE368" s="167"/>
      <c r="CF368" s="167"/>
      <c r="CG368" s="167"/>
      <c r="CH368" s="167"/>
      <c r="CI368" s="167"/>
      <c r="CJ368" s="167"/>
      <c r="CK368" s="167"/>
      <c r="CL368" s="167"/>
      <c r="CM368" s="167"/>
      <c r="CN368" s="167"/>
      <c r="CO368" s="167"/>
      <c r="CP368" s="167"/>
      <c r="CQ368" s="167"/>
      <c r="CR368" s="167"/>
      <c r="CS368" s="167"/>
      <c r="CT368" s="167"/>
      <c r="CU368" s="167"/>
      <c r="CV368" s="167"/>
      <c r="CW368" s="167"/>
      <c r="CX368" s="167"/>
      <c r="CY368" s="167"/>
      <c r="CZ368" s="167"/>
      <c r="DA368" s="167"/>
      <c r="DB368" s="167"/>
      <c r="DC368" s="167"/>
      <c r="DD368" s="167"/>
      <c r="DE368" s="167"/>
      <c r="DF368" s="167"/>
      <c r="DG368" s="167"/>
    </row>
    <row r="369" spans="1:111" x14ac:dyDescent="0.2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7"/>
      <c r="BQ369" s="167"/>
      <c r="BR369" s="167"/>
      <c r="BS369" s="167"/>
      <c r="BT369" s="167"/>
      <c r="BU369" s="167"/>
      <c r="BV369" s="167"/>
      <c r="BW369" s="167"/>
      <c r="BX369" s="167"/>
      <c r="BY369" s="167"/>
      <c r="BZ369" s="167"/>
      <c r="CA369" s="167"/>
      <c r="CB369" s="167"/>
      <c r="CC369" s="167"/>
      <c r="CD369" s="167"/>
      <c r="CE369" s="167"/>
      <c r="CF369" s="167"/>
      <c r="CG369" s="167"/>
      <c r="CH369" s="167"/>
      <c r="CI369" s="167"/>
      <c r="CJ369" s="167"/>
      <c r="CK369" s="167"/>
      <c r="CL369" s="167"/>
      <c r="CM369" s="167"/>
      <c r="CN369" s="167"/>
      <c r="CO369" s="167"/>
      <c r="CP369" s="167"/>
      <c r="CQ369" s="167"/>
      <c r="CR369" s="167"/>
      <c r="CS369" s="167"/>
      <c r="CT369" s="167"/>
      <c r="CU369" s="167"/>
      <c r="CV369" s="167"/>
      <c r="CW369" s="167"/>
      <c r="CX369" s="167"/>
      <c r="CY369" s="167"/>
      <c r="CZ369" s="167"/>
      <c r="DA369" s="167"/>
      <c r="DB369" s="167"/>
      <c r="DC369" s="167"/>
      <c r="DD369" s="167"/>
      <c r="DE369" s="167"/>
      <c r="DF369" s="167"/>
      <c r="DG369" s="167"/>
    </row>
    <row r="370" spans="1:111" x14ac:dyDescent="0.2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7"/>
      <c r="BQ370" s="167"/>
      <c r="BR370" s="167"/>
      <c r="BS370" s="167"/>
      <c r="BT370" s="167"/>
      <c r="BU370" s="167"/>
      <c r="BV370" s="167"/>
      <c r="BW370" s="167"/>
      <c r="BX370" s="167"/>
      <c r="BY370" s="167"/>
      <c r="BZ370" s="167"/>
      <c r="CA370" s="167"/>
      <c r="CB370" s="167"/>
      <c r="CC370" s="167"/>
      <c r="CD370" s="167"/>
      <c r="CE370" s="167"/>
      <c r="CF370" s="167"/>
      <c r="CG370" s="167"/>
      <c r="CH370" s="167"/>
      <c r="CI370" s="167"/>
      <c r="CJ370" s="167"/>
      <c r="CK370" s="167"/>
      <c r="CL370" s="167"/>
      <c r="CM370" s="167"/>
      <c r="CN370" s="167"/>
      <c r="CO370" s="167"/>
      <c r="CP370" s="167"/>
      <c r="CQ370" s="167"/>
      <c r="CR370" s="167"/>
      <c r="CS370" s="167"/>
      <c r="CT370" s="167"/>
      <c r="CU370" s="167"/>
      <c r="CV370" s="167"/>
      <c r="CW370" s="167"/>
      <c r="CX370" s="167"/>
      <c r="CY370" s="167"/>
      <c r="CZ370" s="167"/>
      <c r="DA370" s="167"/>
      <c r="DB370" s="167"/>
      <c r="DC370" s="167"/>
      <c r="DD370" s="167"/>
      <c r="DE370" s="167"/>
      <c r="DF370" s="167"/>
      <c r="DG370" s="167"/>
    </row>
    <row r="371" spans="1:111" x14ac:dyDescent="0.2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7"/>
      <c r="BQ371" s="167"/>
      <c r="BR371" s="167"/>
      <c r="BS371" s="167"/>
      <c r="BT371" s="167"/>
      <c r="BU371" s="167"/>
      <c r="BV371" s="167"/>
      <c r="BW371" s="167"/>
      <c r="BX371" s="167"/>
      <c r="BY371" s="167"/>
      <c r="BZ371" s="167"/>
      <c r="CA371" s="167"/>
      <c r="CB371" s="167"/>
      <c r="CC371" s="167"/>
      <c r="CD371" s="167"/>
      <c r="CE371" s="167"/>
      <c r="CF371" s="167"/>
      <c r="CG371" s="167"/>
      <c r="CH371" s="167"/>
      <c r="CI371" s="167"/>
      <c r="CJ371" s="167"/>
      <c r="CK371" s="167"/>
      <c r="CL371" s="167"/>
      <c r="CM371" s="167"/>
      <c r="CN371" s="167"/>
      <c r="CO371" s="167"/>
      <c r="CP371" s="167"/>
      <c r="CQ371" s="167"/>
      <c r="CR371" s="167"/>
      <c r="CS371" s="167"/>
      <c r="CT371" s="167"/>
      <c r="CU371" s="167"/>
      <c r="CV371" s="167"/>
      <c r="CW371" s="167"/>
      <c r="CX371" s="167"/>
      <c r="CY371" s="167"/>
      <c r="CZ371" s="167"/>
      <c r="DA371" s="167"/>
      <c r="DB371" s="167"/>
      <c r="DC371" s="167"/>
      <c r="DD371" s="167"/>
      <c r="DE371" s="167"/>
      <c r="DF371" s="167"/>
      <c r="DG371" s="167"/>
    </row>
    <row r="372" spans="1:111" x14ac:dyDescent="0.2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7"/>
      <c r="BQ372" s="167"/>
      <c r="BR372" s="167"/>
      <c r="BS372" s="167"/>
      <c r="BT372" s="167"/>
      <c r="BU372" s="167"/>
      <c r="BV372" s="167"/>
      <c r="BW372" s="167"/>
      <c r="BX372" s="167"/>
      <c r="BY372" s="167"/>
      <c r="BZ372" s="167"/>
      <c r="CA372" s="167"/>
      <c r="CB372" s="167"/>
      <c r="CC372" s="167"/>
      <c r="CD372" s="167"/>
      <c r="CE372" s="167"/>
      <c r="CF372" s="167"/>
      <c r="CG372" s="167"/>
      <c r="CH372" s="167"/>
      <c r="CI372" s="167"/>
      <c r="CJ372" s="167"/>
      <c r="CK372" s="167"/>
      <c r="CL372" s="167"/>
      <c r="CM372" s="167"/>
      <c r="CN372" s="167"/>
      <c r="CO372" s="167"/>
      <c r="CP372" s="167"/>
      <c r="CQ372" s="167"/>
      <c r="CR372" s="167"/>
      <c r="CS372" s="167"/>
      <c r="CT372" s="167"/>
      <c r="CU372" s="167"/>
      <c r="CV372" s="167"/>
      <c r="CW372" s="167"/>
      <c r="CX372" s="167"/>
      <c r="CY372" s="167"/>
      <c r="CZ372" s="167"/>
      <c r="DA372" s="167"/>
      <c r="DB372" s="167"/>
      <c r="DC372" s="167"/>
      <c r="DD372" s="167"/>
      <c r="DE372" s="167"/>
      <c r="DF372" s="167"/>
      <c r="DG372" s="167"/>
    </row>
    <row r="373" spans="1:111" x14ac:dyDescent="0.2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7"/>
      <c r="BQ373" s="167"/>
      <c r="BR373" s="167"/>
      <c r="BS373" s="167"/>
      <c r="BT373" s="167"/>
      <c r="BU373" s="167"/>
      <c r="BV373" s="167"/>
      <c r="BW373" s="167"/>
      <c r="BX373" s="167"/>
      <c r="BY373" s="167"/>
      <c r="BZ373" s="167"/>
      <c r="CA373" s="167"/>
      <c r="CB373" s="167"/>
      <c r="CC373" s="167"/>
      <c r="CD373" s="167"/>
      <c r="CE373" s="167"/>
      <c r="CF373" s="167"/>
      <c r="CG373" s="167"/>
      <c r="CH373" s="167"/>
      <c r="CI373" s="167"/>
      <c r="CJ373" s="167"/>
      <c r="CK373" s="167"/>
      <c r="CL373" s="167"/>
      <c r="CM373" s="167"/>
      <c r="CN373" s="167"/>
      <c r="CO373" s="167"/>
      <c r="CP373" s="167"/>
      <c r="CQ373" s="167"/>
      <c r="CR373" s="167"/>
      <c r="CS373" s="167"/>
      <c r="CT373" s="167"/>
      <c r="CU373" s="167"/>
      <c r="CV373" s="167"/>
      <c r="CW373" s="167"/>
      <c r="CX373" s="167"/>
      <c r="CY373" s="167"/>
      <c r="CZ373" s="167"/>
      <c r="DA373" s="167"/>
      <c r="DB373" s="167"/>
      <c r="DC373" s="167"/>
      <c r="DD373" s="167"/>
      <c r="DE373" s="167"/>
      <c r="DF373" s="167"/>
      <c r="DG373" s="167"/>
    </row>
    <row r="374" spans="1:111" x14ac:dyDescent="0.2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7"/>
      <c r="BQ374" s="167"/>
      <c r="BR374" s="167"/>
      <c r="BS374" s="167"/>
      <c r="BT374" s="167"/>
      <c r="BU374" s="167"/>
      <c r="BV374" s="167"/>
      <c r="BW374" s="167"/>
      <c r="BX374" s="167"/>
      <c r="BY374" s="167"/>
      <c r="BZ374" s="167"/>
      <c r="CA374" s="167"/>
      <c r="CB374" s="167"/>
      <c r="CC374" s="167"/>
      <c r="CD374" s="167"/>
      <c r="CE374" s="167"/>
      <c r="CF374" s="167"/>
      <c r="CG374" s="167"/>
      <c r="CH374" s="167"/>
      <c r="CI374" s="167"/>
      <c r="CJ374" s="167"/>
      <c r="CK374" s="167"/>
      <c r="CL374" s="167"/>
      <c r="CM374" s="167"/>
      <c r="CN374" s="167"/>
      <c r="CO374" s="167"/>
      <c r="CP374" s="167"/>
      <c r="CQ374" s="167"/>
      <c r="CR374" s="167"/>
      <c r="CS374" s="167"/>
      <c r="CT374" s="167"/>
      <c r="CU374" s="167"/>
      <c r="CV374" s="167"/>
      <c r="CW374" s="167"/>
      <c r="CX374" s="167"/>
      <c r="CY374" s="167"/>
      <c r="CZ374" s="167"/>
      <c r="DA374" s="167"/>
      <c r="DB374" s="167"/>
      <c r="DC374" s="167"/>
      <c r="DD374" s="167"/>
      <c r="DE374" s="167"/>
      <c r="DF374" s="167"/>
      <c r="DG374" s="167"/>
    </row>
    <row r="375" spans="1:111" x14ac:dyDescent="0.2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7"/>
      <c r="BQ375" s="167"/>
      <c r="BR375" s="167"/>
      <c r="BS375" s="167"/>
      <c r="BT375" s="167"/>
      <c r="BU375" s="167"/>
      <c r="BV375" s="167"/>
      <c r="BW375" s="167"/>
      <c r="BX375" s="167"/>
      <c r="BY375" s="167"/>
      <c r="BZ375" s="167"/>
      <c r="CA375" s="167"/>
      <c r="CB375" s="167"/>
      <c r="CC375" s="167"/>
      <c r="CD375" s="167"/>
      <c r="CE375" s="167"/>
      <c r="CF375" s="167"/>
      <c r="CG375" s="167"/>
      <c r="CH375" s="167"/>
      <c r="CI375" s="167"/>
      <c r="CJ375" s="167"/>
      <c r="CK375" s="167"/>
      <c r="CL375" s="167"/>
      <c r="CM375" s="167"/>
      <c r="CN375" s="167"/>
      <c r="CO375" s="167"/>
      <c r="CP375" s="167"/>
      <c r="CQ375" s="167"/>
      <c r="CR375" s="167"/>
      <c r="CS375" s="167"/>
      <c r="CT375" s="167"/>
      <c r="CU375" s="167"/>
      <c r="CV375" s="167"/>
      <c r="CW375" s="167"/>
      <c r="CX375" s="167"/>
      <c r="CY375" s="167"/>
      <c r="CZ375" s="167"/>
      <c r="DA375" s="167"/>
      <c r="DB375" s="167"/>
      <c r="DC375" s="167"/>
      <c r="DD375" s="167"/>
      <c r="DE375" s="167"/>
      <c r="DF375" s="167"/>
      <c r="DG375" s="167"/>
    </row>
    <row r="376" spans="1:111" x14ac:dyDescent="0.2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7"/>
      <c r="BQ376" s="167"/>
      <c r="BR376" s="167"/>
      <c r="BS376" s="167"/>
      <c r="BT376" s="167"/>
      <c r="BU376" s="167"/>
      <c r="BV376" s="167"/>
      <c r="BW376" s="167"/>
      <c r="BX376" s="167"/>
      <c r="BY376" s="167"/>
      <c r="BZ376" s="167"/>
      <c r="CA376" s="167"/>
      <c r="CB376" s="167"/>
      <c r="CC376" s="167"/>
      <c r="CD376" s="167"/>
      <c r="CE376" s="167"/>
      <c r="CF376" s="167"/>
      <c r="CG376" s="167"/>
      <c r="CH376" s="167"/>
      <c r="CI376" s="167"/>
      <c r="CJ376" s="167"/>
      <c r="CK376" s="167"/>
      <c r="CL376" s="167"/>
      <c r="CM376" s="167"/>
      <c r="CN376" s="167"/>
      <c r="CO376" s="167"/>
      <c r="CP376" s="167"/>
      <c r="CQ376" s="167"/>
      <c r="CR376" s="167"/>
      <c r="CS376" s="167"/>
      <c r="CT376" s="167"/>
      <c r="CU376" s="167"/>
      <c r="CV376" s="167"/>
      <c r="CW376" s="167"/>
      <c r="CX376" s="167"/>
      <c r="CY376" s="167"/>
      <c r="CZ376" s="167"/>
      <c r="DA376" s="167"/>
      <c r="DB376" s="167"/>
      <c r="DC376" s="167"/>
      <c r="DD376" s="167"/>
      <c r="DE376" s="167"/>
      <c r="DF376" s="167"/>
      <c r="DG376" s="167"/>
    </row>
    <row r="377" spans="1:111" x14ac:dyDescent="0.2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7"/>
      <c r="BQ377" s="167"/>
      <c r="BR377" s="167"/>
      <c r="BS377" s="167"/>
      <c r="BT377" s="167"/>
      <c r="BU377" s="167"/>
      <c r="BV377" s="167"/>
      <c r="BW377" s="167"/>
      <c r="BX377" s="167"/>
      <c r="BY377" s="167"/>
      <c r="BZ377" s="167"/>
      <c r="CA377" s="167"/>
      <c r="CB377" s="167"/>
      <c r="CC377" s="167"/>
      <c r="CD377" s="167"/>
      <c r="CE377" s="167"/>
      <c r="CF377" s="167"/>
      <c r="CG377" s="167"/>
      <c r="CH377" s="167"/>
      <c r="CI377" s="167"/>
      <c r="CJ377" s="167"/>
      <c r="CK377" s="167"/>
      <c r="CL377" s="167"/>
      <c r="CM377" s="167"/>
      <c r="CN377" s="167"/>
      <c r="CO377" s="167"/>
      <c r="CP377" s="167"/>
      <c r="CQ377" s="167"/>
      <c r="CR377" s="167"/>
      <c r="CS377" s="167"/>
      <c r="CT377" s="167"/>
      <c r="CU377" s="167"/>
      <c r="CV377" s="167"/>
      <c r="CW377" s="167"/>
      <c r="CX377" s="167"/>
      <c r="CY377" s="167"/>
      <c r="CZ377" s="167"/>
      <c r="DA377" s="167"/>
      <c r="DB377" s="167"/>
      <c r="DC377" s="167"/>
      <c r="DD377" s="167"/>
      <c r="DE377" s="167"/>
      <c r="DF377" s="167"/>
      <c r="DG377" s="167"/>
    </row>
    <row r="378" spans="1:111" x14ac:dyDescent="0.2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7"/>
      <c r="BQ378" s="167"/>
      <c r="BR378" s="167"/>
      <c r="BS378" s="167"/>
      <c r="BT378" s="167"/>
      <c r="BU378" s="167"/>
      <c r="BV378" s="167"/>
      <c r="BW378" s="167"/>
      <c r="BX378" s="167"/>
      <c r="BY378" s="167"/>
      <c r="BZ378" s="167"/>
      <c r="CA378" s="167"/>
      <c r="CB378" s="167"/>
      <c r="CC378" s="167"/>
      <c r="CD378" s="167"/>
      <c r="CE378" s="167"/>
      <c r="CF378" s="167"/>
      <c r="CG378" s="167"/>
      <c r="CH378" s="167"/>
      <c r="CI378" s="167"/>
      <c r="CJ378" s="167"/>
      <c r="CK378" s="167"/>
      <c r="CL378" s="167"/>
      <c r="CM378" s="167"/>
      <c r="CN378" s="167"/>
      <c r="CO378" s="167"/>
      <c r="CP378" s="167"/>
      <c r="CQ378" s="167"/>
      <c r="CR378" s="167"/>
      <c r="CS378" s="167"/>
      <c r="CT378" s="167"/>
      <c r="CU378" s="167"/>
      <c r="CV378" s="167"/>
      <c r="CW378" s="167"/>
      <c r="CX378" s="167"/>
      <c r="CY378" s="167"/>
      <c r="CZ378" s="167"/>
      <c r="DA378" s="167"/>
      <c r="DB378" s="167"/>
      <c r="DC378" s="167"/>
      <c r="DD378" s="167"/>
      <c r="DE378" s="167"/>
      <c r="DF378" s="167"/>
      <c r="DG378" s="167"/>
    </row>
    <row r="379" spans="1:111" x14ac:dyDescent="0.2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7"/>
      <c r="BQ379" s="167"/>
      <c r="BR379" s="167"/>
      <c r="BS379" s="167"/>
      <c r="BT379" s="167"/>
      <c r="BU379" s="167"/>
      <c r="BV379" s="167"/>
      <c r="BW379" s="167"/>
      <c r="BX379" s="167"/>
      <c r="BY379" s="167"/>
      <c r="BZ379" s="167"/>
      <c r="CA379" s="167"/>
      <c r="CB379" s="167"/>
      <c r="CC379" s="167"/>
      <c r="CD379" s="167"/>
      <c r="CE379" s="167"/>
      <c r="CF379" s="167"/>
      <c r="CG379" s="167"/>
      <c r="CH379" s="167"/>
      <c r="CI379" s="167"/>
      <c r="CJ379" s="167"/>
      <c r="CK379" s="167"/>
      <c r="CL379" s="167"/>
      <c r="CM379" s="167"/>
      <c r="CN379" s="167"/>
      <c r="CO379" s="167"/>
      <c r="CP379" s="167"/>
      <c r="CQ379" s="167"/>
      <c r="CR379" s="167"/>
      <c r="CS379" s="167"/>
      <c r="CT379" s="167"/>
      <c r="CU379" s="167"/>
      <c r="CV379" s="167"/>
      <c r="CW379" s="167"/>
      <c r="CX379" s="167"/>
      <c r="CY379" s="167"/>
      <c r="CZ379" s="167"/>
      <c r="DA379" s="167"/>
      <c r="DB379" s="167"/>
      <c r="DC379" s="167"/>
      <c r="DD379" s="167"/>
      <c r="DE379" s="167"/>
      <c r="DF379" s="167"/>
      <c r="DG379" s="167"/>
    </row>
    <row r="380" spans="1:111" x14ac:dyDescent="0.2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7"/>
      <c r="BQ380" s="167"/>
      <c r="BR380" s="167"/>
      <c r="BS380" s="167"/>
      <c r="BT380" s="167"/>
      <c r="BU380" s="167"/>
      <c r="BV380" s="167"/>
      <c r="BW380" s="167"/>
      <c r="BX380" s="167"/>
      <c r="BY380" s="167"/>
      <c r="BZ380" s="167"/>
      <c r="CA380" s="167"/>
      <c r="CB380" s="167"/>
      <c r="CC380" s="167"/>
      <c r="CD380" s="167"/>
      <c r="CE380" s="167"/>
      <c r="CF380" s="167"/>
      <c r="CG380" s="167"/>
      <c r="CH380" s="167"/>
      <c r="CI380" s="167"/>
      <c r="CJ380" s="167"/>
      <c r="CK380" s="167"/>
      <c r="CL380" s="167"/>
      <c r="CM380" s="167"/>
      <c r="CN380" s="167"/>
      <c r="CO380" s="167"/>
      <c r="CP380" s="167"/>
      <c r="CQ380" s="167"/>
      <c r="CR380" s="167"/>
      <c r="CS380" s="167"/>
      <c r="CT380" s="167"/>
      <c r="CU380" s="167"/>
      <c r="CV380" s="167"/>
      <c r="CW380" s="167"/>
      <c r="CX380" s="167"/>
      <c r="CY380" s="167"/>
      <c r="CZ380" s="167"/>
      <c r="DA380" s="167"/>
      <c r="DB380" s="167"/>
      <c r="DC380" s="167"/>
      <c r="DD380" s="167"/>
      <c r="DE380" s="167"/>
      <c r="DF380" s="167"/>
      <c r="DG380" s="167"/>
    </row>
    <row r="381" spans="1:111" x14ac:dyDescent="0.2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7"/>
      <c r="BQ381" s="167"/>
      <c r="BR381" s="167"/>
      <c r="BS381" s="167"/>
      <c r="BT381" s="167"/>
      <c r="BU381" s="167"/>
      <c r="BV381" s="167"/>
      <c r="BW381" s="167"/>
      <c r="BX381" s="167"/>
      <c r="BY381" s="167"/>
      <c r="BZ381" s="167"/>
      <c r="CA381" s="167"/>
      <c r="CB381" s="167"/>
      <c r="CC381" s="167"/>
      <c r="CD381" s="167"/>
      <c r="CE381" s="167"/>
      <c r="CF381" s="167"/>
      <c r="CG381" s="167"/>
      <c r="CH381" s="167"/>
      <c r="CI381" s="167"/>
      <c r="CJ381" s="167"/>
      <c r="CK381" s="167"/>
      <c r="CL381" s="167"/>
      <c r="CM381" s="167"/>
      <c r="CN381" s="167"/>
      <c r="CO381" s="167"/>
      <c r="CP381" s="167"/>
      <c r="CQ381" s="167"/>
      <c r="CR381" s="167"/>
      <c r="CS381" s="167"/>
      <c r="CT381" s="167"/>
      <c r="CU381" s="167"/>
      <c r="CV381" s="167"/>
      <c r="CW381" s="167"/>
      <c r="CX381" s="167"/>
      <c r="CY381" s="167"/>
      <c r="CZ381" s="167"/>
      <c r="DA381" s="167"/>
      <c r="DB381" s="167"/>
      <c r="DC381" s="167"/>
      <c r="DD381" s="167"/>
      <c r="DE381" s="167"/>
      <c r="DF381" s="167"/>
      <c r="DG381" s="167"/>
    </row>
    <row r="382" spans="1:111" x14ac:dyDescent="0.2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7"/>
      <c r="BQ382" s="167"/>
      <c r="BR382" s="167"/>
      <c r="BS382" s="167"/>
      <c r="BT382" s="167"/>
      <c r="BU382" s="167"/>
      <c r="BV382" s="167"/>
      <c r="BW382" s="167"/>
      <c r="BX382" s="167"/>
      <c r="BY382" s="167"/>
      <c r="BZ382" s="167"/>
      <c r="CA382" s="167"/>
      <c r="CB382" s="167"/>
      <c r="CC382" s="167"/>
      <c r="CD382" s="167"/>
      <c r="CE382" s="167"/>
      <c r="CF382" s="167"/>
      <c r="CG382" s="167"/>
      <c r="CH382" s="167"/>
      <c r="CI382" s="167"/>
      <c r="CJ382" s="167"/>
      <c r="CK382" s="167"/>
      <c r="CL382" s="167"/>
      <c r="CM382" s="167"/>
      <c r="CN382" s="167"/>
      <c r="CO382" s="167"/>
      <c r="CP382" s="167"/>
      <c r="CQ382" s="167"/>
      <c r="CR382" s="167"/>
      <c r="CS382" s="167"/>
      <c r="CT382" s="167"/>
      <c r="CU382" s="167"/>
      <c r="CV382" s="167"/>
      <c r="CW382" s="167"/>
      <c r="CX382" s="167"/>
      <c r="CY382" s="167"/>
      <c r="CZ382" s="167"/>
      <c r="DA382" s="167"/>
      <c r="DB382" s="167"/>
      <c r="DC382" s="167"/>
      <c r="DD382" s="167"/>
      <c r="DE382" s="167"/>
      <c r="DF382" s="167"/>
      <c r="DG382" s="167"/>
    </row>
    <row r="383" spans="1:111" x14ac:dyDescent="0.2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7"/>
      <c r="BQ383" s="167"/>
      <c r="BR383" s="167"/>
      <c r="BS383" s="167"/>
      <c r="BT383" s="167"/>
      <c r="BU383" s="167"/>
      <c r="BV383" s="167"/>
      <c r="BW383" s="167"/>
      <c r="BX383" s="167"/>
      <c r="BY383" s="167"/>
      <c r="BZ383" s="167"/>
      <c r="CA383" s="167"/>
      <c r="CB383" s="167"/>
      <c r="CC383" s="167"/>
      <c r="CD383" s="167"/>
      <c r="CE383" s="167"/>
      <c r="CF383" s="167"/>
      <c r="CG383" s="167"/>
      <c r="CH383" s="167"/>
      <c r="CI383" s="167"/>
      <c r="CJ383" s="167"/>
      <c r="CK383" s="167"/>
      <c r="CL383" s="167"/>
      <c r="CM383" s="167"/>
      <c r="CN383" s="167"/>
      <c r="CO383" s="167"/>
      <c r="CP383" s="167"/>
      <c r="CQ383" s="167"/>
      <c r="CR383" s="167"/>
      <c r="CS383" s="167"/>
      <c r="CT383" s="167"/>
      <c r="CU383" s="167"/>
      <c r="CV383" s="167"/>
      <c r="CW383" s="167"/>
      <c r="CX383" s="167"/>
      <c r="CY383" s="167"/>
      <c r="CZ383" s="167"/>
      <c r="DA383" s="167"/>
      <c r="DB383" s="167"/>
      <c r="DC383" s="167"/>
      <c r="DD383" s="167"/>
      <c r="DE383" s="167"/>
      <c r="DF383" s="167"/>
      <c r="DG383" s="167"/>
    </row>
    <row r="384" spans="1:111" x14ac:dyDescent="0.2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7"/>
      <c r="BQ384" s="167"/>
      <c r="BR384" s="167"/>
      <c r="BS384" s="167"/>
      <c r="BT384" s="167"/>
      <c r="BU384" s="167"/>
      <c r="BV384" s="167"/>
      <c r="BW384" s="167"/>
      <c r="BX384" s="167"/>
      <c r="BY384" s="167"/>
      <c r="BZ384" s="167"/>
      <c r="CA384" s="167"/>
      <c r="CB384" s="167"/>
      <c r="CC384" s="167"/>
      <c r="CD384" s="167"/>
      <c r="CE384" s="167"/>
      <c r="CF384" s="167"/>
      <c r="CG384" s="167"/>
      <c r="CH384" s="167"/>
      <c r="CI384" s="167"/>
      <c r="CJ384" s="167"/>
      <c r="CK384" s="167"/>
      <c r="CL384" s="167"/>
      <c r="CM384" s="167"/>
      <c r="CN384" s="167"/>
      <c r="CO384" s="167"/>
      <c r="CP384" s="167"/>
      <c r="CQ384" s="167"/>
      <c r="CR384" s="167"/>
      <c r="CS384" s="167"/>
      <c r="CT384" s="167"/>
      <c r="CU384" s="167"/>
      <c r="CV384" s="167"/>
      <c r="CW384" s="167"/>
      <c r="CX384" s="167"/>
      <c r="CY384" s="167"/>
      <c r="CZ384" s="167"/>
      <c r="DA384" s="167"/>
      <c r="DB384" s="167"/>
      <c r="DC384" s="167"/>
      <c r="DD384" s="167"/>
      <c r="DE384" s="167"/>
      <c r="DF384" s="167"/>
      <c r="DG384" s="167"/>
    </row>
    <row r="385" spans="1:111" x14ac:dyDescent="0.2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7"/>
      <c r="BQ385" s="167"/>
      <c r="BR385" s="167"/>
      <c r="BS385" s="167"/>
      <c r="BT385" s="167"/>
      <c r="BU385" s="167"/>
      <c r="BV385" s="167"/>
      <c r="BW385" s="167"/>
      <c r="BX385" s="167"/>
      <c r="BY385" s="167"/>
      <c r="BZ385" s="167"/>
      <c r="CA385" s="167"/>
      <c r="CB385" s="167"/>
      <c r="CC385" s="167"/>
      <c r="CD385" s="167"/>
      <c r="CE385" s="167"/>
      <c r="CF385" s="167"/>
      <c r="CG385" s="167"/>
      <c r="CH385" s="167"/>
      <c r="CI385" s="167"/>
      <c r="CJ385" s="167"/>
      <c r="CK385" s="167"/>
      <c r="CL385" s="167"/>
      <c r="CM385" s="167"/>
      <c r="CN385" s="167"/>
      <c r="CO385" s="167"/>
      <c r="CP385" s="167"/>
      <c r="CQ385" s="167"/>
      <c r="CR385" s="167"/>
      <c r="CS385" s="167"/>
      <c r="CT385" s="167"/>
      <c r="CU385" s="167"/>
      <c r="CV385" s="167"/>
      <c r="CW385" s="167"/>
      <c r="CX385" s="167"/>
      <c r="CY385" s="167"/>
      <c r="CZ385" s="167"/>
      <c r="DA385" s="167"/>
      <c r="DB385" s="167"/>
      <c r="DC385" s="167"/>
      <c r="DD385" s="167"/>
      <c r="DE385" s="167"/>
      <c r="DF385" s="167"/>
      <c r="DG385" s="167"/>
    </row>
    <row r="386" spans="1:111" x14ac:dyDescent="0.2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7"/>
      <c r="BQ386" s="167"/>
      <c r="BR386" s="167"/>
      <c r="BS386" s="167"/>
      <c r="BT386" s="167"/>
      <c r="BU386" s="167"/>
      <c r="BV386" s="167"/>
      <c r="BW386" s="167"/>
      <c r="BX386" s="167"/>
      <c r="BY386" s="167"/>
      <c r="BZ386" s="167"/>
      <c r="CA386" s="167"/>
      <c r="CB386" s="167"/>
      <c r="CC386" s="167"/>
      <c r="CD386" s="167"/>
      <c r="CE386" s="167"/>
      <c r="CF386" s="167"/>
      <c r="CG386" s="167"/>
      <c r="CH386" s="167"/>
      <c r="CI386" s="167"/>
      <c r="CJ386" s="167"/>
      <c r="CK386" s="167"/>
      <c r="CL386" s="167"/>
      <c r="CM386" s="167"/>
      <c r="CN386" s="167"/>
      <c r="CO386" s="167"/>
      <c r="CP386" s="167"/>
      <c r="CQ386" s="167"/>
      <c r="CR386" s="167"/>
      <c r="CS386" s="167"/>
      <c r="CT386" s="167"/>
      <c r="CU386" s="167"/>
      <c r="CV386" s="167"/>
      <c r="CW386" s="167"/>
      <c r="CX386" s="167"/>
      <c r="CY386" s="167"/>
      <c r="CZ386" s="167"/>
      <c r="DA386" s="167"/>
      <c r="DB386" s="167"/>
      <c r="DC386" s="167"/>
      <c r="DD386" s="167"/>
      <c r="DE386" s="167"/>
      <c r="DF386" s="167"/>
      <c r="DG386" s="167"/>
    </row>
    <row r="387" spans="1:111" x14ac:dyDescent="0.2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7"/>
      <c r="BQ387" s="167"/>
      <c r="BR387" s="167"/>
      <c r="BS387" s="167"/>
      <c r="BT387" s="167"/>
      <c r="BU387" s="167"/>
      <c r="BV387" s="167"/>
      <c r="BW387" s="167"/>
      <c r="BX387" s="167"/>
      <c r="BY387" s="167"/>
      <c r="BZ387" s="167"/>
      <c r="CA387" s="167"/>
      <c r="CB387" s="167"/>
      <c r="CC387" s="167"/>
      <c r="CD387" s="167"/>
      <c r="CE387" s="167"/>
      <c r="CF387" s="167"/>
      <c r="CG387" s="167"/>
      <c r="CH387" s="167"/>
      <c r="CI387" s="167"/>
      <c r="CJ387" s="167"/>
      <c r="CK387" s="167"/>
      <c r="CL387" s="167"/>
      <c r="CM387" s="167"/>
      <c r="CN387" s="167"/>
      <c r="CO387" s="167"/>
      <c r="CP387" s="167"/>
      <c r="CQ387" s="167"/>
      <c r="CR387" s="167"/>
      <c r="CS387" s="167"/>
      <c r="CT387" s="167"/>
      <c r="CU387" s="167"/>
      <c r="CV387" s="167"/>
      <c r="CW387" s="167"/>
      <c r="CX387" s="167"/>
      <c r="CY387" s="167"/>
      <c r="CZ387" s="167"/>
      <c r="DA387" s="167"/>
      <c r="DB387" s="167"/>
      <c r="DC387" s="167"/>
      <c r="DD387" s="167"/>
      <c r="DE387" s="167"/>
      <c r="DF387" s="167"/>
      <c r="DG387" s="167"/>
    </row>
    <row r="388" spans="1:111" x14ac:dyDescent="0.2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7"/>
      <c r="BQ388" s="167"/>
      <c r="BR388" s="167"/>
      <c r="BS388" s="167"/>
      <c r="BT388" s="167"/>
      <c r="BU388" s="167"/>
      <c r="BV388" s="167"/>
      <c r="BW388" s="167"/>
      <c r="BX388" s="167"/>
      <c r="BY388" s="167"/>
      <c r="BZ388" s="167"/>
      <c r="CA388" s="167"/>
      <c r="CB388" s="167"/>
      <c r="CC388" s="167"/>
      <c r="CD388" s="167"/>
      <c r="CE388" s="167"/>
      <c r="CF388" s="167"/>
      <c r="CG388" s="167"/>
      <c r="CH388" s="167"/>
      <c r="CI388" s="167"/>
      <c r="CJ388" s="167"/>
      <c r="CK388" s="167"/>
      <c r="CL388" s="167"/>
      <c r="CM388" s="167"/>
      <c r="CN388" s="167"/>
      <c r="CO388" s="167"/>
      <c r="CP388" s="167"/>
      <c r="CQ388" s="167"/>
      <c r="CR388" s="167"/>
      <c r="CS388" s="167"/>
      <c r="CT388" s="167"/>
      <c r="CU388" s="167"/>
      <c r="CV388" s="167"/>
      <c r="CW388" s="167"/>
      <c r="CX388" s="167"/>
      <c r="CY388" s="167"/>
      <c r="CZ388" s="167"/>
      <c r="DA388" s="167"/>
      <c r="DB388" s="167"/>
      <c r="DC388" s="167"/>
      <c r="DD388" s="167"/>
      <c r="DE388" s="167"/>
      <c r="DF388" s="167"/>
      <c r="DG388" s="167"/>
    </row>
    <row r="389" spans="1:111" x14ac:dyDescent="0.2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7"/>
      <c r="BQ389" s="167"/>
      <c r="BR389" s="167"/>
      <c r="BS389" s="167"/>
      <c r="BT389" s="167"/>
      <c r="BU389" s="167"/>
      <c r="BV389" s="167"/>
      <c r="BW389" s="167"/>
      <c r="BX389" s="167"/>
      <c r="BY389" s="167"/>
      <c r="BZ389" s="167"/>
      <c r="CA389" s="167"/>
      <c r="CB389" s="167"/>
      <c r="CC389" s="167"/>
      <c r="CD389" s="167"/>
      <c r="CE389" s="167"/>
      <c r="CF389" s="167"/>
      <c r="CG389" s="167"/>
      <c r="CH389" s="167"/>
      <c r="CI389" s="167"/>
      <c r="CJ389" s="167"/>
      <c r="CK389" s="167"/>
      <c r="CL389" s="167"/>
      <c r="CM389" s="167"/>
      <c r="CN389" s="167"/>
      <c r="CO389" s="167"/>
      <c r="CP389" s="167"/>
      <c r="CQ389" s="167"/>
      <c r="CR389" s="167"/>
      <c r="CS389" s="167"/>
      <c r="CT389" s="167"/>
      <c r="CU389" s="167"/>
      <c r="CV389" s="167"/>
      <c r="CW389" s="167"/>
      <c r="CX389" s="167"/>
      <c r="CY389" s="167"/>
      <c r="CZ389" s="167"/>
      <c r="DA389" s="167"/>
      <c r="DB389" s="167"/>
      <c r="DC389" s="167"/>
      <c r="DD389" s="167"/>
      <c r="DE389" s="167"/>
      <c r="DF389" s="167"/>
      <c r="DG389" s="167"/>
    </row>
    <row r="390" spans="1:111" x14ac:dyDescent="0.2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7"/>
      <c r="BQ390" s="167"/>
      <c r="BR390" s="167"/>
      <c r="BS390" s="167"/>
      <c r="BT390" s="167"/>
      <c r="BU390" s="167"/>
      <c r="BV390" s="167"/>
      <c r="BW390" s="167"/>
      <c r="BX390" s="167"/>
      <c r="BY390" s="167"/>
      <c r="BZ390" s="167"/>
      <c r="CA390" s="167"/>
      <c r="CB390" s="167"/>
      <c r="CC390" s="167"/>
      <c r="CD390" s="167"/>
      <c r="CE390" s="167"/>
      <c r="CF390" s="167"/>
      <c r="CG390" s="167"/>
      <c r="CH390" s="167"/>
      <c r="CI390" s="167"/>
      <c r="CJ390" s="167"/>
      <c r="CK390" s="167"/>
      <c r="CL390" s="167"/>
      <c r="CM390" s="167"/>
      <c r="CN390" s="167"/>
      <c r="CO390" s="167"/>
      <c r="CP390" s="167"/>
      <c r="CQ390" s="167"/>
      <c r="CR390" s="167"/>
      <c r="CS390" s="167"/>
      <c r="CT390" s="167"/>
      <c r="CU390" s="167"/>
      <c r="CV390" s="167"/>
      <c r="CW390" s="167"/>
      <c r="CX390" s="167"/>
      <c r="CY390" s="167"/>
      <c r="CZ390" s="167"/>
      <c r="DA390" s="167"/>
      <c r="DB390" s="167"/>
      <c r="DC390" s="167"/>
      <c r="DD390" s="167"/>
      <c r="DE390" s="167"/>
      <c r="DF390" s="167"/>
      <c r="DG390" s="167"/>
    </row>
    <row r="391" spans="1:111" x14ac:dyDescent="0.2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7"/>
      <c r="BQ391" s="167"/>
      <c r="BR391" s="167"/>
      <c r="BS391" s="167"/>
      <c r="BT391" s="167"/>
      <c r="BU391" s="167"/>
      <c r="BV391" s="167"/>
      <c r="BW391" s="167"/>
      <c r="BX391" s="167"/>
      <c r="BY391" s="167"/>
      <c r="BZ391" s="167"/>
      <c r="CA391" s="167"/>
      <c r="CB391" s="167"/>
      <c r="CC391" s="167"/>
      <c r="CD391" s="167"/>
      <c r="CE391" s="167"/>
      <c r="CF391" s="167"/>
      <c r="CG391" s="167"/>
      <c r="CH391" s="167"/>
      <c r="CI391" s="167"/>
      <c r="CJ391" s="167"/>
      <c r="CK391" s="167"/>
      <c r="CL391" s="167"/>
      <c r="CM391" s="167"/>
      <c r="CN391" s="167"/>
      <c r="CO391" s="167"/>
      <c r="CP391" s="167"/>
      <c r="CQ391" s="167"/>
      <c r="CR391" s="167"/>
      <c r="CS391" s="167"/>
      <c r="CT391" s="167"/>
      <c r="CU391" s="167"/>
      <c r="CV391" s="167"/>
      <c r="CW391" s="167"/>
      <c r="CX391" s="167"/>
      <c r="CY391" s="167"/>
      <c r="CZ391" s="167"/>
      <c r="DA391" s="167"/>
      <c r="DB391" s="167"/>
      <c r="DC391" s="167"/>
      <c r="DD391" s="167"/>
      <c r="DE391" s="167"/>
      <c r="DF391" s="167"/>
      <c r="DG391" s="167"/>
    </row>
    <row r="392" spans="1:111" x14ac:dyDescent="0.2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7"/>
      <c r="BQ392" s="167"/>
      <c r="BR392" s="167"/>
      <c r="BS392" s="167"/>
      <c r="BT392" s="167"/>
      <c r="BU392" s="167"/>
      <c r="BV392" s="167"/>
      <c r="BW392" s="167"/>
      <c r="BX392" s="167"/>
      <c r="BY392" s="167"/>
      <c r="BZ392" s="167"/>
      <c r="CA392" s="167"/>
      <c r="CB392" s="167"/>
      <c r="CC392" s="167"/>
      <c r="CD392" s="167"/>
      <c r="CE392" s="167"/>
      <c r="CF392" s="167"/>
      <c r="CG392" s="167"/>
      <c r="CH392" s="167"/>
      <c r="CI392" s="167"/>
      <c r="CJ392" s="167"/>
      <c r="CK392" s="167"/>
      <c r="CL392" s="167"/>
      <c r="CM392" s="167"/>
      <c r="CN392" s="167"/>
      <c r="CO392" s="167"/>
      <c r="CP392" s="167"/>
      <c r="CQ392" s="167"/>
      <c r="CR392" s="167"/>
      <c r="CS392" s="167"/>
      <c r="CT392" s="167"/>
      <c r="CU392" s="167"/>
      <c r="CV392" s="167"/>
      <c r="CW392" s="167"/>
      <c r="CX392" s="167"/>
      <c r="CY392" s="167"/>
      <c r="CZ392" s="167"/>
      <c r="DA392" s="167"/>
      <c r="DB392" s="167"/>
      <c r="DC392" s="167"/>
      <c r="DD392" s="167"/>
      <c r="DE392" s="167"/>
      <c r="DF392" s="167"/>
      <c r="DG392" s="167"/>
    </row>
    <row r="393" spans="1:111" x14ac:dyDescent="0.2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7"/>
      <c r="BQ393" s="167"/>
      <c r="BR393" s="167"/>
      <c r="BS393" s="167"/>
      <c r="BT393" s="167"/>
      <c r="BU393" s="167"/>
      <c r="BV393" s="167"/>
      <c r="BW393" s="167"/>
      <c r="BX393" s="167"/>
      <c r="BY393" s="167"/>
      <c r="BZ393" s="167"/>
      <c r="CA393" s="167"/>
      <c r="CB393" s="167"/>
      <c r="CC393" s="167"/>
      <c r="CD393" s="167"/>
      <c r="CE393" s="167"/>
      <c r="CF393" s="167"/>
      <c r="CG393" s="167"/>
      <c r="CH393" s="167"/>
      <c r="CI393" s="167"/>
      <c r="CJ393" s="167"/>
      <c r="CK393" s="167"/>
      <c r="CL393" s="167"/>
      <c r="CM393" s="167"/>
      <c r="CN393" s="167"/>
      <c r="CO393" s="167"/>
      <c r="CP393" s="167"/>
      <c r="CQ393" s="167"/>
      <c r="CR393" s="167"/>
      <c r="CS393" s="167"/>
      <c r="CT393" s="167"/>
      <c r="CU393" s="167"/>
      <c r="CV393" s="167"/>
      <c r="CW393" s="167"/>
      <c r="CX393" s="167"/>
      <c r="CY393" s="167"/>
      <c r="CZ393" s="167"/>
      <c r="DA393" s="167"/>
      <c r="DB393" s="167"/>
      <c r="DC393" s="167"/>
      <c r="DD393" s="167"/>
      <c r="DE393" s="167"/>
      <c r="DF393" s="167"/>
      <c r="DG393" s="167"/>
    </row>
    <row r="394" spans="1:111" x14ac:dyDescent="0.2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7"/>
      <c r="BQ394" s="167"/>
      <c r="BR394" s="167"/>
      <c r="BS394" s="167"/>
      <c r="BT394" s="167"/>
      <c r="BU394" s="167"/>
      <c r="BV394" s="167"/>
      <c r="BW394" s="167"/>
      <c r="BX394" s="167"/>
      <c r="BY394" s="167"/>
      <c r="BZ394" s="167"/>
      <c r="CA394" s="167"/>
      <c r="CB394" s="167"/>
      <c r="CC394" s="167"/>
      <c r="CD394" s="167"/>
      <c r="CE394" s="167"/>
      <c r="CF394" s="167"/>
      <c r="CG394" s="167"/>
      <c r="CH394" s="167"/>
      <c r="CI394" s="167"/>
      <c r="CJ394" s="167"/>
      <c r="CK394" s="167"/>
      <c r="CL394" s="167"/>
      <c r="CM394" s="167"/>
      <c r="CN394" s="167"/>
      <c r="CO394" s="167"/>
      <c r="CP394" s="167"/>
      <c r="CQ394" s="167"/>
      <c r="CR394" s="167"/>
      <c r="CS394" s="167"/>
      <c r="CT394" s="167"/>
      <c r="CU394" s="167"/>
      <c r="CV394" s="167"/>
      <c r="CW394" s="167"/>
      <c r="CX394" s="167"/>
      <c r="CY394" s="167"/>
      <c r="CZ394" s="167"/>
      <c r="DA394" s="167"/>
      <c r="DB394" s="167"/>
      <c r="DC394" s="167"/>
      <c r="DD394" s="167"/>
      <c r="DE394" s="167"/>
      <c r="DF394" s="167"/>
      <c r="DG394" s="167"/>
    </row>
    <row r="395" spans="1:111" x14ac:dyDescent="0.2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7"/>
      <c r="BQ395" s="167"/>
      <c r="BR395" s="167"/>
      <c r="BS395" s="167"/>
      <c r="BT395" s="167"/>
      <c r="BU395" s="167"/>
      <c r="BV395" s="167"/>
      <c r="BW395" s="167"/>
      <c r="BX395" s="167"/>
      <c r="BY395" s="167"/>
      <c r="BZ395" s="167"/>
      <c r="CA395" s="167"/>
      <c r="CB395" s="167"/>
      <c r="CC395" s="167"/>
      <c r="CD395" s="167"/>
      <c r="CE395" s="167"/>
      <c r="CF395" s="167"/>
      <c r="CG395" s="167"/>
      <c r="CH395" s="167"/>
      <c r="CI395" s="167"/>
      <c r="CJ395" s="167"/>
      <c r="CK395" s="167"/>
      <c r="CL395" s="167"/>
      <c r="CM395" s="167"/>
      <c r="CN395" s="167"/>
      <c r="CO395" s="167"/>
      <c r="CP395" s="167"/>
      <c r="CQ395" s="167"/>
      <c r="CR395" s="167"/>
      <c r="CS395" s="167"/>
      <c r="CT395" s="167"/>
      <c r="CU395" s="167"/>
      <c r="CV395" s="167"/>
      <c r="CW395" s="167"/>
      <c r="CX395" s="167"/>
      <c r="CY395" s="167"/>
      <c r="CZ395" s="167"/>
      <c r="DA395" s="167"/>
      <c r="DB395" s="167"/>
      <c r="DC395" s="167"/>
      <c r="DD395" s="167"/>
      <c r="DE395" s="167"/>
      <c r="DF395" s="167"/>
      <c r="DG395" s="167"/>
    </row>
    <row r="396" spans="1:111" x14ac:dyDescent="0.2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7"/>
      <c r="BQ396" s="167"/>
      <c r="BR396" s="167"/>
      <c r="BS396" s="167"/>
      <c r="BT396" s="167"/>
      <c r="BU396" s="167"/>
      <c r="BV396" s="167"/>
      <c r="BW396" s="167"/>
      <c r="BX396" s="167"/>
      <c r="BY396" s="167"/>
      <c r="BZ396" s="167"/>
      <c r="CA396" s="167"/>
      <c r="CB396" s="167"/>
      <c r="CC396" s="167"/>
      <c r="CD396" s="167"/>
      <c r="CE396" s="167"/>
      <c r="CF396" s="167"/>
      <c r="CG396" s="167"/>
      <c r="CH396" s="167"/>
      <c r="CI396" s="167"/>
      <c r="CJ396" s="167"/>
      <c r="CK396" s="167"/>
      <c r="CL396" s="167"/>
      <c r="CM396" s="167"/>
      <c r="CN396" s="167"/>
      <c r="CO396" s="167"/>
      <c r="CP396" s="167"/>
      <c r="CQ396" s="167"/>
      <c r="CR396" s="167"/>
      <c r="CS396" s="167"/>
      <c r="CT396" s="167"/>
      <c r="CU396" s="167"/>
      <c r="CV396" s="167"/>
      <c r="CW396" s="167"/>
      <c r="CX396" s="167"/>
      <c r="CY396" s="167"/>
      <c r="CZ396" s="167"/>
      <c r="DA396" s="167"/>
      <c r="DB396" s="167"/>
      <c r="DC396" s="167"/>
      <c r="DD396" s="167"/>
      <c r="DE396" s="167"/>
      <c r="DF396" s="167"/>
      <c r="DG396" s="167"/>
    </row>
    <row r="397" spans="1:111" x14ac:dyDescent="0.2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7"/>
      <c r="BQ397" s="167"/>
      <c r="BR397" s="167"/>
      <c r="BS397" s="167"/>
      <c r="BT397" s="167"/>
      <c r="BU397" s="167"/>
      <c r="BV397" s="167"/>
      <c r="BW397" s="167"/>
      <c r="BX397" s="167"/>
      <c r="BY397" s="167"/>
      <c r="BZ397" s="167"/>
      <c r="CA397" s="167"/>
      <c r="CB397" s="167"/>
      <c r="CC397" s="167"/>
      <c r="CD397" s="167"/>
      <c r="CE397" s="167"/>
      <c r="CF397" s="167"/>
      <c r="CG397" s="167"/>
      <c r="CH397" s="167"/>
      <c r="CI397" s="167"/>
      <c r="CJ397" s="167"/>
      <c r="CK397" s="167"/>
      <c r="CL397" s="167"/>
      <c r="CM397" s="167"/>
      <c r="CN397" s="167"/>
      <c r="CO397" s="167"/>
      <c r="CP397" s="167"/>
      <c r="CQ397" s="167"/>
      <c r="CR397" s="167"/>
      <c r="CS397" s="167"/>
      <c r="CT397" s="167"/>
      <c r="CU397" s="167"/>
      <c r="CV397" s="167"/>
      <c r="CW397" s="167"/>
      <c r="CX397" s="167"/>
      <c r="CY397" s="167"/>
      <c r="CZ397" s="167"/>
      <c r="DA397" s="167"/>
      <c r="DB397" s="167"/>
      <c r="DC397" s="167"/>
      <c r="DD397" s="167"/>
      <c r="DE397" s="167"/>
      <c r="DF397" s="167"/>
      <c r="DG397" s="167"/>
    </row>
    <row r="398" spans="1:111" x14ac:dyDescent="0.2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7"/>
      <c r="BQ398" s="167"/>
      <c r="BR398" s="167"/>
      <c r="BS398" s="167"/>
      <c r="BT398" s="167"/>
      <c r="BU398" s="167"/>
      <c r="BV398" s="167"/>
      <c r="BW398" s="167"/>
      <c r="BX398" s="167"/>
      <c r="BY398" s="167"/>
      <c r="BZ398" s="167"/>
      <c r="CA398" s="167"/>
      <c r="CB398" s="167"/>
      <c r="CC398" s="167"/>
      <c r="CD398" s="167"/>
      <c r="CE398" s="167"/>
      <c r="CF398" s="167"/>
      <c r="CG398" s="167"/>
      <c r="CH398" s="167"/>
      <c r="CI398" s="167"/>
      <c r="CJ398" s="167"/>
      <c r="CK398" s="167"/>
      <c r="CL398" s="167"/>
      <c r="CM398" s="167"/>
      <c r="CN398" s="167"/>
      <c r="CO398" s="167"/>
      <c r="CP398" s="167"/>
      <c r="CQ398" s="167"/>
      <c r="CR398" s="167"/>
      <c r="CS398" s="167"/>
      <c r="CT398" s="167"/>
      <c r="CU398" s="167"/>
      <c r="CV398" s="167"/>
      <c r="CW398" s="167"/>
      <c r="CX398" s="167"/>
      <c r="CY398" s="167"/>
      <c r="CZ398" s="167"/>
      <c r="DA398" s="167"/>
      <c r="DB398" s="167"/>
      <c r="DC398" s="167"/>
      <c r="DD398" s="167"/>
      <c r="DE398" s="167"/>
      <c r="DF398" s="167"/>
      <c r="DG398" s="167"/>
    </row>
    <row r="399" spans="1:11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7"/>
      <c r="BQ399" s="167"/>
      <c r="BR399" s="167"/>
      <c r="BS399" s="167"/>
      <c r="BT399" s="167"/>
      <c r="BU399" s="167"/>
      <c r="BV399" s="167"/>
      <c r="BW399" s="167"/>
      <c r="BX399" s="167"/>
      <c r="BY399" s="167"/>
      <c r="BZ399" s="167"/>
      <c r="CA399" s="167"/>
      <c r="CB399" s="167"/>
      <c r="CC399" s="167"/>
      <c r="CD399" s="167"/>
      <c r="CE399" s="167"/>
      <c r="CF399" s="167"/>
      <c r="CG399" s="167"/>
      <c r="CH399" s="167"/>
      <c r="CI399" s="167"/>
      <c r="CJ399" s="167"/>
      <c r="CK399" s="167"/>
      <c r="CL399" s="167"/>
      <c r="CM399" s="167"/>
      <c r="CN399" s="167"/>
      <c r="CO399" s="167"/>
      <c r="CP399" s="167"/>
      <c r="CQ399" s="167"/>
      <c r="CR399" s="167"/>
      <c r="CS399" s="167"/>
      <c r="CT399" s="167"/>
      <c r="CU399" s="167"/>
      <c r="CV399" s="167"/>
      <c r="CW399" s="167"/>
      <c r="CX399" s="167"/>
      <c r="CY399" s="167"/>
      <c r="CZ399" s="167"/>
      <c r="DA399" s="167"/>
      <c r="DB399" s="167"/>
      <c r="DC399" s="167"/>
      <c r="DD399" s="167"/>
      <c r="DE399" s="167"/>
      <c r="DF399" s="167"/>
      <c r="DG399" s="167"/>
    </row>
    <row r="400" spans="1:11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7"/>
      <c r="BQ400" s="167"/>
      <c r="BR400" s="167"/>
      <c r="BS400" s="167"/>
      <c r="BT400" s="167"/>
      <c r="BU400" s="167"/>
      <c r="BV400" s="167"/>
      <c r="BW400" s="167"/>
      <c r="BX400" s="167"/>
      <c r="BY400" s="167"/>
      <c r="BZ400" s="167"/>
      <c r="CA400" s="167"/>
      <c r="CB400" s="167"/>
      <c r="CC400" s="167"/>
      <c r="CD400" s="167"/>
      <c r="CE400" s="167"/>
      <c r="CF400" s="167"/>
      <c r="CG400" s="167"/>
      <c r="CH400" s="167"/>
      <c r="CI400" s="167"/>
      <c r="CJ400" s="167"/>
      <c r="CK400" s="167"/>
      <c r="CL400" s="167"/>
      <c r="CM400" s="167"/>
      <c r="CN400" s="167"/>
      <c r="CO400" s="167"/>
      <c r="CP400" s="167"/>
      <c r="CQ400" s="167"/>
      <c r="CR400" s="167"/>
      <c r="CS400" s="167"/>
      <c r="CT400" s="167"/>
      <c r="CU400" s="167"/>
      <c r="CV400" s="167"/>
      <c r="CW400" s="167"/>
      <c r="CX400" s="167"/>
      <c r="CY400" s="167"/>
      <c r="CZ400" s="167"/>
      <c r="DA400" s="167"/>
      <c r="DB400" s="167"/>
      <c r="DC400" s="167"/>
      <c r="DD400" s="167"/>
      <c r="DE400" s="167"/>
      <c r="DF400" s="167"/>
      <c r="DG400" s="167"/>
    </row>
    <row r="401" spans="1:11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7"/>
      <c r="BQ401" s="167"/>
      <c r="BR401" s="167"/>
      <c r="BS401" s="167"/>
      <c r="BT401" s="167"/>
      <c r="BU401" s="167"/>
      <c r="BV401" s="167"/>
      <c r="BW401" s="167"/>
      <c r="BX401" s="167"/>
      <c r="BY401" s="167"/>
      <c r="BZ401" s="167"/>
      <c r="CA401" s="167"/>
      <c r="CB401" s="167"/>
      <c r="CC401" s="167"/>
      <c r="CD401" s="167"/>
      <c r="CE401" s="167"/>
      <c r="CF401" s="167"/>
      <c r="CG401" s="167"/>
      <c r="CH401" s="167"/>
      <c r="CI401" s="167"/>
      <c r="CJ401" s="167"/>
      <c r="CK401" s="167"/>
      <c r="CL401" s="167"/>
      <c r="CM401" s="167"/>
      <c r="CN401" s="167"/>
      <c r="CO401" s="167"/>
      <c r="CP401" s="167"/>
      <c r="CQ401" s="167"/>
      <c r="CR401" s="167"/>
      <c r="CS401" s="167"/>
      <c r="CT401" s="167"/>
      <c r="CU401" s="167"/>
      <c r="CV401" s="167"/>
      <c r="CW401" s="167"/>
      <c r="CX401" s="167"/>
      <c r="CY401" s="167"/>
      <c r="CZ401" s="167"/>
      <c r="DA401" s="167"/>
      <c r="DB401" s="167"/>
      <c r="DC401" s="167"/>
      <c r="DD401" s="167"/>
      <c r="DE401" s="167"/>
      <c r="DF401" s="167"/>
      <c r="DG401" s="167"/>
    </row>
    <row r="402" spans="1:11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7"/>
      <c r="BQ402" s="167"/>
      <c r="BR402" s="167"/>
      <c r="BS402" s="167"/>
      <c r="BT402" s="167"/>
      <c r="BU402" s="167"/>
      <c r="BV402" s="167"/>
      <c r="BW402" s="167"/>
      <c r="BX402" s="167"/>
      <c r="BY402" s="167"/>
      <c r="BZ402" s="167"/>
      <c r="CA402" s="167"/>
      <c r="CB402" s="167"/>
      <c r="CC402" s="167"/>
      <c r="CD402" s="167"/>
      <c r="CE402" s="167"/>
      <c r="CF402" s="167"/>
      <c r="CG402" s="167"/>
      <c r="CH402" s="167"/>
      <c r="CI402" s="167"/>
      <c r="CJ402" s="167"/>
      <c r="CK402" s="167"/>
      <c r="CL402" s="167"/>
      <c r="CM402" s="167"/>
      <c r="CN402" s="167"/>
      <c r="CO402" s="167"/>
      <c r="CP402" s="167"/>
      <c r="CQ402" s="167"/>
      <c r="CR402" s="167"/>
      <c r="CS402" s="167"/>
      <c r="CT402" s="167"/>
      <c r="CU402" s="167"/>
      <c r="CV402" s="167"/>
      <c r="CW402" s="167"/>
      <c r="CX402" s="167"/>
      <c r="CY402" s="167"/>
      <c r="CZ402" s="167"/>
      <c r="DA402" s="167"/>
      <c r="DB402" s="167"/>
      <c r="DC402" s="167"/>
      <c r="DD402" s="167"/>
      <c r="DE402" s="167"/>
      <c r="DF402" s="167"/>
      <c r="DG402" s="167"/>
    </row>
    <row r="403" spans="1:11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7"/>
      <c r="BQ403" s="167"/>
      <c r="BR403" s="167"/>
      <c r="BS403" s="167"/>
      <c r="BT403" s="167"/>
      <c r="BU403" s="167"/>
      <c r="BV403" s="167"/>
      <c r="BW403" s="167"/>
      <c r="BX403" s="167"/>
      <c r="BY403" s="167"/>
      <c r="BZ403" s="167"/>
      <c r="CA403" s="167"/>
      <c r="CB403" s="167"/>
      <c r="CC403" s="167"/>
      <c r="CD403" s="167"/>
      <c r="CE403" s="167"/>
      <c r="CF403" s="167"/>
      <c r="CG403" s="167"/>
      <c r="CH403" s="167"/>
      <c r="CI403" s="167"/>
      <c r="CJ403" s="167"/>
      <c r="CK403" s="167"/>
      <c r="CL403" s="167"/>
      <c r="CM403" s="167"/>
      <c r="CN403" s="167"/>
      <c r="CO403" s="167"/>
      <c r="CP403" s="167"/>
      <c r="CQ403" s="167"/>
      <c r="CR403" s="167"/>
      <c r="CS403" s="167"/>
      <c r="CT403" s="167"/>
      <c r="CU403" s="167"/>
      <c r="CV403" s="167"/>
      <c r="CW403" s="167"/>
      <c r="CX403" s="167"/>
      <c r="CY403" s="167"/>
      <c r="CZ403" s="167"/>
      <c r="DA403" s="167"/>
      <c r="DB403" s="167"/>
      <c r="DC403" s="167"/>
      <c r="DD403" s="167"/>
      <c r="DE403" s="167"/>
      <c r="DF403" s="167"/>
      <c r="DG403" s="167"/>
    </row>
    <row r="404" spans="1:11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7"/>
      <c r="BQ404" s="167"/>
      <c r="BR404" s="167"/>
      <c r="BS404" s="167"/>
      <c r="BT404" s="167"/>
      <c r="BU404" s="167"/>
      <c r="BV404" s="167"/>
      <c r="BW404" s="167"/>
      <c r="BX404" s="167"/>
      <c r="BY404" s="167"/>
      <c r="BZ404" s="167"/>
      <c r="CA404" s="167"/>
      <c r="CB404" s="167"/>
      <c r="CC404" s="167"/>
      <c r="CD404" s="167"/>
      <c r="CE404" s="167"/>
      <c r="CF404" s="167"/>
      <c r="CG404" s="167"/>
      <c r="CH404" s="167"/>
      <c r="CI404" s="167"/>
      <c r="CJ404" s="167"/>
      <c r="CK404" s="167"/>
      <c r="CL404" s="167"/>
      <c r="CM404" s="167"/>
      <c r="CN404" s="167"/>
      <c r="CO404" s="167"/>
      <c r="CP404" s="167"/>
      <c r="CQ404" s="167"/>
      <c r="CR404" s="167"/>
      <c r="CS404" s="167"/>
      <c r="CT404" s="167"/>
      <c r="CU404" s="167"/>
      <c r="CV404" s="167"/>
      <c r="CW404" s="167"/>
      <c r="CX404" s="167"/>
      <c r="CY404" s="167"/>
      <c r="CZ404" s="167"/>
      <c r="DA404" s="167"/>
      <c r="DB404" s="167"/>
      <c r="DC404" s="167"/>
      <c r="DD404" s="167"/>
      <c r="DE404" s="167"/>
      <c r="DF404" s="167"/>
      <c r="DG404" s="167"/>
    </row>
    <row r="405" spans="1:11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7"/>
      <c r="BQ405" s="167"/>
      <c r="BR405" s="167"/>
      <c r="BS405" s="167"/>
      <c r="BT405" s="167"/>
      <c r="BU405" s="167"/>
      <c r="BV405" s="167"/>
      <c r="BW405" s="167"/>
      <c r="BX405" s="167"/>
      <c r="BY405" s="167"/>
      <c r="BZ405" s="167"/>
      <c r="CA405" s="167"/>
      <c r="CB405" s="167"/>
      <c r="CC405" s="167"/>
      <c r="CD405" s="167"/>
      <c r="CE405" s="167"/>
      <c r="CF405" s="167"/>
      <c r="CG405" s="167"/>
      <c r="CH405" s="167"/>
      <c r="CI405" s="167"/>
      <c r="CJ405" s="167"/>
      <c r="CK405" s="167"/>
      <c r="CL405" s="167"/>
      <c r="CM405" s="167"/>
      <c r="CN405" s="167"/>
      <c r="CO405" s="167"/>
      <c r="CP405" s="167"/>
      <c r="CQ405" s="167"/>
      <c r="CR405" s="167"/>
      <c r="CS405" s="167"/>
      <c r="CT405" s="167"/>
      <c r="CU405" s="167"/>
      <c r="CV405" s="167"/>
      <c r="CW405" s="167"/>
      <c r="CX405" s="167"/>
      <c r="CY405" s="167"/>
      <c r="CZ405" s="167"/>
      <c r="DA405" s="167"/>
      <c r="DB405" s="167"/>
      <c r="DC405" s="167"/>
      <c r="DD405" s="167"/>
      <c r="DE405" s="167"/>
      <c r="DF405" s="167"/>
      <c r="DG405" s="167"/>
    </row>
    <row r="406" spans="1:11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7"/>
      <c r="BQ406" s="167"/>
      <c r="BR406" s="167"/>
      <c r="BS406" s="167"/>
      <c r="BT406" s="167"/>
      <c r="BU406" s="167"/>
      <c r="BV406" s="167"/>
      <c r="BW406" s="167"/>
      <c r="BX406" s="167"/>
      <c r="BY406" s="167"/>
      <c r="BZ406" s="167"/>
      <c r="CA406" s="167"/>
      <c r="CB406" s="167"/>
      <c r="CC406" s="167"/>
      <c r="CD406" s="167"/>
      <c r="CE406" s="167"/>
      <c r="CF406" s="167"/>
      <c r="CG406" s="167"/>
      <c r="CH406" s="167"/>
      <c r="CI406" s="167"/>
      <c r="CJ406" s="167"/>
      <c r="CK406" s="167"/>
      <c r="CL406" s="167"/>
      <c r="CM406" s="167"/>
      <c r="CN406" s="167"/>
      <c r="CO406" s="167"/>
      <c r="CP406" s="167"/>
      <c r="CQ406" s="167"/>
      <c r="CR406" s="167"/>
      <c r="CS406" s="167"/>
      <c r="CT406" s="167"/>
      <c r="CU406" s="167"/>
      <c r="CV406" s="167"/>
      <c r="CW406" s="167"/>
      <c r="CX406" s="167"/>
      <c r="CY406" s="167"/>
      <c r="CZ406" s="167"/>
      <c r="DA406" s="167"/>
      <c r="DB406" s="167"/>
      <c r="DC406" s="167"/>
      <c r="DD406" s="167"/>
      <c r="DE406" s="167"/>
      <c r="DF406" s="167"/>
      <c r="DG406" s="167"/>
    </row>
    <row r="407" spans="1:11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7"/>
      <c r="BQ407" s="167"/>
      <c r="BR407" s="167"/>
      <c r="BS407" s="167"/>
      <c r="BT407" s="167"/>
      <c r="BU407" s="167"/>
      <c r="BV407" s="167"/>
      <c r="BW407" s="167"/>
      <c r="BX407" s="167"/>
      <c r="BY407" s="167"/>
      <c r="BZ407" s="167"/>
      <c r="CA407" s="167"/>
      <c r="CB407" s="167"/>
      <c r="CC407" s="167"/>
      <c r="CD407" s="167"/>
      <c r="CE407" s="167"/>
      <c r="CF407" s="167"/>
      <c r="CG407" s="167"/>
      <c r="CH407" s="167"/>
      <c r="CI407" s="167"/>
      <c r="CJ407" s="167"/>
      <c r="CK407" s="167"/>
      <c r="CL407" s="167"/>
      <c r="CM407" s="167"/>
      <c r="CN407" s="167"/>
      <c r="CO407" s="167"/>
      <c r="CP407" s="167"/>
      <c r="CQ407" s="167"/>
      <c r="CR407" s="167"/>
      <c r="CS407" s="167"/>
      <c r="CT407" s="167"/>
      <c r="CU407" s="167"/>
      <c r="CV407" s="167"/>
      <c r="CW407" s="167"/>
      <c r="CX407" s="167"/>
      <c r="CY407" s="167"/>
      <c r="CZ407" s="167"/>
      <c r="DA407" s="167"/>
      <c r="DB407" s="167"/>
      <c r="DC407" s="167"/>
      <c r="DD407" s="167"/>
      <c r="DE407" s="167"/>
      <c r="DF407" s="167"/>
      <c r="DG407" s="167"/>
    </row>
    <row r="408" spans="1:11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7"/>
      <c r="BN408" s="167"/>
      <c r="BO408" s="167"/>
      <c r="BP408" s="167"/>
      <c r="BQ408" s="167"/>
      <c r="BR408" s="167"/>
      <c r="BS408" s="167"/>
      <c r="BT408" s="167"/>
      <c r="BU408" s="167"/>
      <c r="BV408" s="167"/>
      <c r="BW408" s="167"/>
      <c r="BX408" s="167"/>
      <c r="BY408" s="167"/>
      <c r="BZ408" s="167"/>
      <c r="CA408" s="167"/>
      <c r="CB408" s="167"/>
      <c r="CC408" s="167"/>
      <c r="CD408" s="167"/>
      <c r="CE408" s="167"/>
      <c r="CF408" s="167"/>
      <c r="CG408" s="167"/>
      <c r="CH408" s="167"/>
      <c r="CI408" s="167"/>
      <c r="CJ408" s="167"/>
      <c r="CK408" s="167"/>
      <c r="CL408" s="167"/>
      <c r="CM408" s="167"/>
      <c r="CN408" s="167"/>
      <c r="CO408" s="167"/>
      <c r="CP408" s="167"/>
      <c r="CQ408" s="167"/>
      <c r="CR408" s="167"/>
      <c r="CS408" s="167"/>
      <c r="CT408" s="167"/>
      <c r="CU408" s="167"/>
      <c r="CV408" s="167"/>
      <c r="CW408" s="167"/>
      <c r="CX408" s="167"/>
      <c r="CY408" s="167"/>
      <c r="CZ408" s="167"/>
      <c r="DA408" s="167"/>
      <c r="DB408" s="167"/>
      <c r="DC408" s="167"/>
      <c r="DD408" s="167"/>
      <c r="DE408" s="167"/>
      <c r="DF408" s="167"/>
      <c r="DG408" s="167"/>
    </row>
    <row r="409" spans="1:11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7"/>
      <c r="BN409" s="167"/>
      <c r="BO409" s="167"/>
      <c r="BP409" s="167"/>
      <c r="BQ409" s="167"/>
      <c r="BR409" s="167"/>
      <c r="BS409" s="167"/>
      <c r="BT409" s="167"/>
      <c r="BU409" s="167"/>
      <c r="BV409" s="167"/>
      <c r="BW409" s="167"/>
      <c r="BX409" s="167"/>
      <c r="BY409" s="167"/>
      <c r="BZ409" s="167"/>
      <c r="CA409" s="167"/>
      <c r="CB409" s="167"/>
      <c r="CC409" s="167"/>
      <c r="CD409" s="167"/>
      <c r="CE409" s="167"/>
      <c r="CF409" s="167"/>
      <c r="CG409" s="167"/>
      <c r="CH409" s="167"/>
      <c r="CI409" s="167"/>
      <c r="CJ409" s="167"/>
      <c r="CK409" s="167"/>
      <c r="CL409" s="167"/>
      <c r="CM409" s="167"/>
      <c r="CN409" s="167"/>
      <c r="CO409" s="167"/>
      <c r="CP409" s="167"/>
      <c r="CQ409" s="167"/>
      <c r="CR409" s="167"/>
      <c r="CS409" s="167"/>
      <c r="CT409" s="167"/>
      <c r="CU409" s="167"/>
      <c r="CV409" s="167"/>
      <c r="CW409" s="167"/>
      <c r="CX409" s="167"/>
      <c r="CY409" s="167"/>
      <c r="CZ409" s="167"/>
      <c r="DA409" s="167"/>
      <c r="DB409" s="167"/>
      <c r="DC409" s="167"/>
      <c r="DD409" s="167"/>
      <c r="DE409" s="167"/>
      <c r="DF409" s="167"/>
      <c r="DG409" s="167"/>
    </row>
    <row r="410" spans="1:11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7"/>
      <c r="BN410" s="167"/>
      <c r="BO410" s="167"/>
      <c r="BP410" s="167"/>
      <c r="BQ410" s="167"/>
      <c r="BR410" s="167"/>
      <c r="BS410" s="167"/>
      <c r="BT410" s="167"/>
      <c r="BU410" s="167"/>
      <c r="BV410" s="167"/>
      <c r="BW410" s="167"/>
      <c r="BX410" s="167"/>
      <c r="BY410" s="167"/>
      <c r="BZ410" s="167"/>
      <c r="CA410" s="167"/>
      <c r="CB410" s="167"/>
      <c r="CC410" s="167"/>
      <c r="CD410" s="167"/>
      <c r="CE410" s="167"/>
      <c r="CF410" s="167"/>
      <c r="CG410" s="167"/>
      <c r="CH410" s="167"/>
      <c r="CI410" s="167"/>
      <c r="CJ410" s="167"/>
      <c r="CK410" s="167"/>
      <c r="CL410" s="167"/>
      <c r="CM410" s="167"/>
      <c r="CN410" s="167"/>
      <c r="CO410" s="167"/>
      <c r="CP410" s="167"/>
      <c r="CQ410" s="167"/>
      <c r="CR410" s="167"/>
      <c r="CS410" s="167"/>
      <c r="CT410" s="167"/>
      <c r="CU410" s="167"/>
      <c r="CV410" s="167"/>
      <c r="CW410" s="167"/>
      <c r="CX410" s="167"/>
      <c r="CY410" s="167"/>
      <c r="CZ410" s="167"/>
      <c r="DA410" s="167"/>
      <c r="DB410" s="167"/>
      <c r="DC410" s="167"/>
      <c r="DD410" s="167"/>
      <c r="DE410" s="167"/>
      <c r="DF410" s="167"/>
      <c r="DG410" s="167"/>
    </row>
    <row r="411" spans="1:11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7"/>
      <c r="BN411" s="167"/>
      <c r="BO411" s="167"/>
      <c r="BP411" s="167"/>
      <c r="BQ411" s="167"/>
      <c r="BR411" s="167"/>
      <c r="BS411" s="167"/>
      <c r="BT411" s="167"/>
      <c r="BU411" s="167"/>
      <c r="BV411" s="167"/>
      <c r="BW411" s="167"/>
      <c r="BX411" s="167"/>
      <c r="BY411" s="167"/>
      <c r="BZ411" s="167"/>
      <c r="CA411" s="167"/>
      <c r="CB411" s="167"/>
      <c r="CC411" s="167"/>
      <c r="CD411" s="167"/>
      <c r="CE411" s="167"/>
      <c r="CF411" s="167"/>
      <c r="CG411" s="167"/>
      <c r="CH411" s="167"/>
      <c r="CI411" s="167"/>
      <c r="CJ411" s="167"/>
      <c r="CK411" s="167"/>
      <c r="CL411" s="167"/>
      <c r="CM411" s="167"/>
      <c r="CN411" s="167"/>
      <c r="CO411" s="167"/>
      <c r="CP411" s="167"/>
      <c r="CQ411" s="167"/>
      <c r="CR411" s="167"/>
      <c r="CS411" s="167"/>
      <c r="CT411" s="167"/>
      <c r="CU411" s="167"/>
      <c r="CV411" s="167"/>
      <c r="CW411" s="167"/>
      <c r="CX411" s="167"/>
      <c r="CY411" s="167"/>
      <c r="CZ411" s="167"/>
      <c r="DA411" s="167"/>
      <c r="DB411" s="167"/>
      <c r="DC411" s="167"/>
      <c r="DD411" s="167"/>
      <c r="DE411" s="167"/>
      <c r="DF411" s="167"/>
      <c r="DG411" s="167"/>
    </row>
    <row r="412" spans="1:11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7"/>
      <c r="BN412" s="167"/>
      <c r="BO412" s="167"/>
      <c r="BP412" s="167"/>
      <c r="BQ412" s="167"/>
      <c r="BR412" s="167"/>
      <c r="BS412" s="167"/>
      <c r="BT412" s="167"/>
      <c r="BU412" s="167"/>
      <c r="BV412" s="167"/>
      <c r="BW412" s="167"/>
      <c r="BX412" s="167"/>
      <c r="BY412" s="167"/>
      <c r="BZ412" s="167"/>
      <c r="CA412" s="167"/>
      <c r="CB412" s="167"/>
      <c r="CC412" s="167"/>
      <c r="CD412" s="167"/>
      <c r="CE412" s="167"/>
      <c r="CF412" s="167"/>
      <c r="CG412" s="167"/>
      <c r="CH412" s="167"/>
      <c r="CI412" s="167"/>
      <c r="CJ412" s="167"/>
      <c r="CK412" s="167"/>
      <c r="CL412" s="167"/>
      <c r="CM412" s="167"/>
      <c r="CN412" s="167"/>
      <c r="CO412" s="167"/>
      <c r="CP412" s="167"/>
      <c r="CQ412" s="167"/>
      <c r="CR412" s="167"/>
      <c r="CS412" s="167"/>
      <c r="CT412" s="167"/>
      <c r="CU412" s="167"/>
      <c r="CV412" s="167"/>
      <c r="CW412" s="167"/>
      <c r="CX412" s="167"/>
      <c r="CY412" s="167"/>
      <c r="CZ412" s="167"/>
      <c r="DA412" s="167"/>
      <c r="DB412" s="167"/>
      <c r="DC412" s="167"/>
      <c r="DD412" s="167"/>
      <c r="DE412" s="167"/>
      <c r="DF412" s="167"/>
      <c r="DG412" s="167"/>
    </row>
    <row r="413" spans="1:11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7"/>
      <c r="BN413" s="167"/>
      <c r="BO413" s="167"/>
      <c r="BP413" s="167"/>
      <c r="BQ413" s="167"/>
      <c r="BR413" s="167"/>
      <c r="BS413" s="167"/>
      <c r="BT413" s="167"/>
      <c r="BU413" s="167"/>
      <c r="BV413" s="167"/>
      <c r="BW413" s="167"/>
      <c r="BX413" s="167"/>
      <c r="BY413" s="167"/>
      <c r="BZ413" s="167"/>
      <c r="CA413" s="167"/>
      <c r="CB413" s="167"/>
      <c r="CC413" s="167"/>
      <c r="CD413" s="167"/>
      <c r="CE413" s="167"/>
      <c r="CF413" s="167"/>
      <c r="CG413" s="167"/>
      <c r="CH413" s="167"/>
      <c r="CI413" s="167"/>
      <c r="CJ413" s="167"/>
      <c r="CK413" s="167"/>
      <c r="CL413" s="167"/>
      <c r="CM413" s="167"/>
      <c r="CN413" s="167"/>
      <c r="CO413" s="167"/>
      <c r="CP413" s="167"/>
      <c r="CQ413" s="167"/>
      <c r="CR413" s="167"/>
      <c r="CS413" s="167"/>
      <c r="CT413" s="167"/>
      <c r="CU413" s="167"/>
      <c r="CV413" s="167"/>
      <c r="CW413" s="167"/>
      <c r="CX413" s="167"/>
      <c r="CY413" s="167"/>
      <c r="CZ413" s="167"/>
      <c r="DA413" s="167"/>
      <c r="DB413" s="167"/>
      <c r="DC413" s="167"/>
      <c r="DD413" s="167"/>
      <c r="DE413" s="167"/>
      <c r="DF413" s="167"/>
      <c r="DG413" s="167"/>
    </row>
    <row r="414" spans="1:11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7"/>
      <c r="BN414" s="167"/>
      <c r="BO414" s="167"/>
      <c r="BP414" s="167"/>
      <c r="BQ414" s="167"/>
      <c r="BR414" s="167"/>
      <c r="BS414" s="167"/>
      <c r="BT414" s="167"/>
      <c r="BU414" s="167"/>
      <c r="BV414" s="167"/>
      <c r="BW414" s="167"/>
      <c r="BX414" s="167"/>
      <c r="BY414" s="167"/>
      <c r="BZ414" s="167"/>
      <c r="CA414" s="167"/>
      <c r="CB414" s="167"/>
      <c r="CC414" s="167"/>
      <c r="CD414" s="167"/>
      <c r="CE414" s="167"/>
      <c r="CF414" s="167"/>
      <c r="CG414" s="167"/>
      <c r="CH414" s="167"/>
      <c r="CI414" s="167"/>
      <c r="CJ414" s="167"/>
      <c r="CK414" s="167"/>
      <c r="CL414" s="167"/>
      <c r="CM414" s="167"/>
      <c r="CN414" s="167"/>
      <c r="CO414" s="167"/>
      <c r="CP414" s="167"/>
      <c r="CQ414" s="167"/>
      <c r="CR414" s="167"/>
      <c r="CS414" s="167"/>
      <c r="CT414" s="167"/>
      <c r="CU414" s="167"/>
      <c r="CV414" s="167"/>
      <c r="CW414" s="167"/>
      <c r="CX414" s="167"/>
      <c r="CY414" s="167"/>
      <c r="CZ414" s="167"/>
      <c r="DA414" s="167"/>
      <c r="DB414" s="167"/>
      <c r="DC414" s="167"/>
      <c r="DD414" s="167"/>
      <c r="DE414" s="167"/>
      <c r="DF414" s="167"/>
      <c r="DG414" s="167"/>
    </row>
    <row r="415" spans="1:11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7"/>
      <c r="BN415" s="167"/>
      <c r="BO415" s="167"/>
      <c r="BP415" s="167"/>
      <c r="BQ415" s="167"/>
      <c r="BR415" s="167"/>
      <c r="BS415" s="167"/>
      <c r="BT415" s="167"/>
      <c r="BU415" s="167"/>
      <c r="BV415" s="167"/>
      <c r="BW415" s="167"/>
      <c r="BX415" s="167"/>
      <c r="BY415" s="167"/>
      <c r="BZ415" s="167"/>
      <c r="CA415" s="167"/>
      <c r="CB415" s="167"/>
      <c r="CC415" s="167"/>
      <c r="CD415" s="167"/>
      <c r="CE415" s="167"/>
      <c r="CF415" s="167"/>
      <c r="CG415" s="167"/>
      <c r="CH415" s="167"/>
      <c r="CI415" s="167"/>
      <c r="CJ415" s="167"/>
      <c r="CK415" s="167"/>
      <c r="CL415" s="167"/>
      <c r="CM415" s="167"/>
      <c r="CN415" s="167"/>
      <c r="CO415" s="167"/>
      <c r="CP415" s="167"/>
      <c r="CQ415" s="167"/>
      <c r="CR415" s="167"/>
      <c r="CS415" s="167"/>
      <c r="CT415" s="167"/>
      <c r="CU415" s="167"/>
      <c r="CV415" s="167"/>
      <c r="CW415" s="167"/>
      <c r="CX415" s="167"/>
      <c r="CY415" s="167"/>
      <c r="CZ415" s="167"/>
      <c r="DA415" s="167"/>
      <c r="DB415" s="167"/>
      <c r="DC415" s="167"/>
      <c r="DD415" s="167"/>
      <c r="DE415" s="167"/>
      <c r="DF415" s="167"/>
      <c r="DG415" s="167"/>
    </row>
    <row r="416" spans="1:11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</row>
    <row r="417" spans="1:11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7"/>
      <c r="BN417" s="167"/>
      <c r="BO417" s="167"/>
      <c r="BP417" s="167"/>
      <c r="BQ417" s="167"/>
      <c r="BR417" s="167"/>
      <c r="BS417" s="167"/>
      <c r="BT417" s="167"/>
      <c r="BU417" s="167"/>
      <c r="BV417" s="167"/>
      <c r="BW417" s="167"/>
      <c r="BX417" s="167"/>
      <c r="BY417" s="167"/>
      <c r="BZ417" s="167"/>
      <c r="CA417" s="167"/>
      <c r="CB417" s="167"/>
      <c r="CC417" s="167"/>
      <c r="CD417" s="167"/>
      <c r="CE417" s="167"/>
      <c r="CF417" s="167"/>
      <c r="CG417" s="167"/>
      <c r="CH417" s="167"/>
      <c r="CI417" s="167"/>
      <c r="CJ417" s="167"/>
      <c r="CK417" s="167"/>
      <c r="CL417" s="167"/>
      <c r="CM417" s="167"/>
      <c r="CN417" s="167"/>
      <c r="CO417" s="167"/>
      <c r="CP417" s="167"/>
      <c r="CQ417" s="167"/>
      <c r="CR417" s="167"/>
      <c r="CS417" s="167"/>
      <c r="CT417" s="167"/>
      <c r="CU417" s="167"/>
      <c r="CV417" s="167"/>
      <c r="CW417" s="167"/>
      <c r="CX417" s="167"/>
      <c r="CY417" s="167"/>
      <c r="CZ417" s="167"/>
      <c r="DA417" s="167"/>
      <c r="DB417" s="167"/>
      <c r="DC417" s="167"/>
      <c r="DD417" s="167"/>
      <c r="DE417" s="167"/>
      <c r="DF417" s="167"/>
      <c r="DG417" s="167"/>
    </row>
    <row r="418" spans="1:11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7"/>
      <c r="BN418" s="167"/>
      <c r="BO418" s="167"/>
      <c r="BP418" s="167"/>
      <c r="BQ418" s="167"/>
      <c r="BR418" s="167"/>
      <c r="BS418" s="167"/>
      <c r="BT418" s="167"/>
      <c r="BU418" s="167"/>
      <c r="BV418" s="167"/>
      <c r="BW418" s="167"/>
      <c r="BX418" s="167"/>
      <c r="BY418" s="167"/>
      <c r="BZ418" s="167"/>
      <c r="CA418" s="167"/>
      <c r="CB418" s="167"/>
      <c r="CC418" s="167"/>
      <c r="CD418" s="167"/>
      <c r="CE418" s="167"/>
      <c r="CF418" s="167"/>
      <c r="CG418" s="167"/>
      <c r="CH418" s="167"/>
      <c r="CI418" s="167"/>
      <c r="CJ418" s="167"/>
      <c r="CK418" s="167"/>
      <c r="CL418" s="167"/>
      <c r="CM418" s="167"/>
      <c r="CN418" s="167"/>
      <c r="CO418" s="167"/>
      <c r="CP418" s="167"/>
      <c r="CQ418" s="167"/>
      <c r="CR418" s="167"/>
      <c r="CS418" s="167"/>
      <c r="CT418" s="167"/>
      <c r="CU418" s="167"/>
      <c r="CV418" s="167"/>
      <c r="CW418" s="167"/>
      <c r="CX418" s="167"/>
      <c r="CY418" s="167"/>
      <c r="CZ418" s="167"/>
      <c r="DA418" s="167"/>
      <c r="DB418" s="167"/>
      <c r="DC418" s="167"/>
      <c r="DD418" s="167"/>
      <c r="DE418" s="167"/>
      <c r="DF418" s="167"/>
      <c r="DG418" s="167"/>
    </row>
    <row r="419" spans="1:11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7"/>
      <c r="BN419" s="167"/>
      <c r="BO419" s="167"/>
      <c r="BP419" s="167"/>
      <c r="BQ419" s="167"/>
      <c r="BR419" s="167"/>
      <c r="BS419" s="167"/>
      <c r="BT419" s="167"/>
      <c r="BU419" s="167"/>
      <c r="BV419" s="167"/>
      <c r="BW419" s="167"/>
      <c r="BX419" s="167"/>
      <c r="BY419" s="167"/>
      <c r="BZ419" s="167"/>
      <c r="CA419" s="167"/>
      <c r="CB419" s="167"/>
      <c r="CC419" s="167"/>
      <c r="CD419" s="167"/>
      <c r="CE419" s="167"/>
      <c r="CF419" s="167"/>
      <c r="CG419" s="167"/>
      <c r="CH419" s="167"/>
      <c r="CI419" s="167"/>
      <c r="CJ419" s="167"/>
      <c r="CK419" s="167"/>
      <c r="CL419" s="167"/>
      <c r="CM419" s="167"/>
      <c r="CN419" s="167"/>
      <c r="CO419" s="167"/>
      <c r="CP419" s="167"/>
      <c r="CQ419" s="167"/>
      <c r="CR419" s="167"/>
      <c r="CS419" s="167"/>
      <c r="CT419" s="167"/>
      <c r="CU419" s="167"/>
      <c r="CV419" s="167"/>
      <c r="CW419" s="167"/>
      <c r="CX419" s="167"/>
      <c r="CY419" s="167"/>
      <c r="CZ419" s="167"/>
      <c r="DA419" s="167"/>
      <c r="DB419" s="167"/>
      <c r="DC419" s="167"/>
      <c r="DD419" s="167"/>
      <c r="DE419" s="167"/>
      <c r="DF419" s="167"/>
      <c r="DG419" s="167"/>
    </row>
    <row r="420" spans="1:11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7"/>
      <c r="BN420" s="167"/>
      <c r="BO420" s="167"/>
      <c r="BP420" s="167"/>
      <c r="BQ420" s="167"/>
      <c r="BR420" s="167"/>
      <c r="BS420" s="167"/>
      <c r="BT420" s="167"/>
      <c r="BU420" s="167"/>
      <c r="BV420" s="167"/>
      <c r="BW420" s="167"/>
      <c r="BX420" s="167"/>
      <c r="BY420" s="167"/>
      <c r="BZ420" s="167"/>
      <c r="CA420" s="167"/>
      <c r="CB420" s="167"/>
      <c r="CC420" s="167"/>
      <c r="CD420" s="167"/>
      <c r="CE420" s="167"/>
      <c r="CF420" s="167"/>
      <c r="CG420" s="167"/>
      <c r="CH420" s="167"/>
      <c r="CI420" s="167"/>
      <c r="CJ420" s="167"/>
      <c r="CK420" s="167"/>
      <c r="CL420" s="167"/>
      <c r="CM420" s="167"/>
      <c r="CN420" s="167"/>
      <c r="CO420" s="167"/>
      <c r="CP420" s="167"/>
      <c r="CQ420" s="167"/>
      <c r="CR420" s="167"/>
      <c r="CS420" s="167"/>
      <c r="CT420" s="167"/>
      <c r="CU420" s="167"/>
      <c r="CV420" s="167"/>
      <c r="CW420" s="167"/>
      <c r="CX420" s="167"/>
      <c r="CY420" s="167"/>
      <c r="CZ420" s="167"/>
      <c r="DA420" s="167"/>
      <c r="DB420" s="167"/>
      <c r="DC420" s="167"/>
      <c r="DD420" s="167"/>
      <c r="DE420" s="167"/>
      <c r="DF420" s="167"/>
      <c r="DG420" s="167"/>
    </row>
    <row r="421" spans="1:11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7"/>
      <c r="BN421" s="167"/>
      <c r="BO421" s="167"/>
      <c r="BP421" s="167"/>
      <c r="BQ421" s="167"/>
      <c r="BR421" s="167"/>
      <c r="BS421" s="167"/>
      <c r="BT421" s="167"/>
      <c r="BU421" s="167"/>
      <c r="BV421" s="167"/>
      <c r="BW421" s="167"/>
      <c r="BX421" s="167"/>
      <c r="BY421" s="167"/>
      <c r="BZ421" s="167"/>
      <c r="CA421" s="167"/>
      <c r="CB421" s="167"/>
      <c r="CC421" s="167"/>
      <c r="CD421" s="167"/>
      <c r="CE421" s="167"/>
      <c r="CF421" s="167"/>
      <c r="CG421" s="167"/>
      <c r="CH421" s="167"/>
      <c r="CI421" s="167"/>
      <c r="CJ421" s="167"/>
      <c r="CK421" s="167"/>
      <c r="CL421" s="167"/>
      <c r="CM421" s="167"/>
      <c r="CN421" s="167"/>
      <c r="CO421" s="167"/>
      <c r="CP421" s="167"/>
      <c r="CQ421" s="167"/>
      <c r="CR421" s="167"/>
      <c r="CS421" s="167"/>
      <c r="CT421" s="167"/>
      <c r="CU421" s="167"/>
      <c r="CV421" s="167"/>
      <c r="CW421" s="167"/>
      <c r="CX421" s="167"/>
      <c r="CY421" s="167"/>
      <c r="CZ421" s="167"/>
      <c r="DA421" s="167"/>
      <c r="DB421" s="167"/>
      <c r="DC421" s="167"/>
      <c r="DD421" s="167"/>
      <c r="DE421" s="167"/>
      <c r="DF421" s="167"/>
      <c r="DG421" s="167"/>
    </row>
    <row r="422" spans="1:11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7"/>
      <c r="BN422" s="167"/>
      <c r="BO422" s="167"/>
      <c r="BP422" s="167"/>
      <c r="BQ422" s="167"/>
      <c r="BR422" s="167"/>
      <c r="BS422" s="167"/>
      <c r="BT422" s="167"/>
      <c r="BU422" s="167"/>
      <c r="BV422" s="167"/>
      <c r="BW422" s="167"/>
      <c r="BX422" s="167"/>
      <c r="BY422" s="167"/>
      <c r="BZ422" s="167"/>
      <c r="CA422" s="167"/>
      <c r="CB422" s="167"/>
      <c r="CC422" s="167"/>
      <c r="CD422" s="167"/>
      <c r="CE422" s="167"/>
      <c r="CF422" s="167"/>
      <c r="CG422" s="167"/>
      <c r="CH422" s="167"/>
      <c r="CI422" s="167"/>
      <c r="CJ422" s="167"/>
      <c r="CK422" s="167"/>
      <c r="CL422" s="167"/>
      <c r="CM422" s="167"/>
      <c r="CN422" s="167"/>
      <c r="CO422" s="167"/>
      <c r="CP422" s="167"/>
      <c r="CQ422" s="167"/>
      <c r="CR422" s="167"/>
      <c r="CS422" s="167"/>
      <c r="CT422" s="167"/>
      <c r="CU422" s="167"/>
      <c r="CV422" s="167"/>
      <c r="CW422" s="167"/>
      <c r="CX422" s="167"/>
      <c r="CY422" s="167"/>
      <c r="CZ422" s="167"/>
      <c r="DA422" s="167"/>
      <c r="DB422" s="167"/>
      <c r="DC422" s="167"/>
      <c r="DD422" s="167"/>
      <c r="DE422" s="167"/>
      <c r="DF422" s="167"/>
      <c r="DG422" s="167"/>
    </row>
    <row r="423" spans="1:11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7"/>
      <c r="BN423" s="167"/>
      <c r="BO423" s="167"/>
      <c r="BP423" s="167"/>
      <c r="BQ423" s="167"/>
      <c r="BR423" s="167"/>
      <c r="BS423" s="167"/>
      <c r="BT423" s="167"/>
      <c r="BU423" s="167"/>
      <c r="BV423" s="167"/>
      <c r="BW423" s="167"/>
      <c r="BX423" s="167"/>
      <c r="BY423" s="167"/>
      <c r="BZ423" s="167"/>
      <c r="CA423" s="167"/>
      <c r="CB423" s="167"/>
      <c r="CC423" s="167"/>
      <c r="CD423" s="167"/>
      <c r="CE423" s="167"/>
      <c r="CF423" s="167"/>
      <c r="CG423" s="167"/>
      <c r="CH423" s="167"/>
      <c r="CI423" s="167"/>
      <c r="CJ423" s="167"/>
      <c r="CK423" s="167"/>
      <c r="CL423" s="167"/>
      <c r="CM423" s="167"/>
      <c r="CN423" s="167"/>
      <c r="CO423" s="167"/>
      <c r="CP423" s="167"/>
      <c r="CQ423" s="167"/>
      <c r="CR423" s="167"/>
      <c r="CS423" s="167"/>
      <c r="CT423" s="167"/>
      <c r="CU423" s="167"/>
      <c r="CV423" s="167"/>
      <c r="CW423" s="167"/>
      <c r="CX423" s="167"/>
      <c r="CY423" s="167"/>
      <c r="CZ423" s="167"/>
      <c r="DA423" s="167"/>
      <c r="DB423" s="167"/>
      <c r="DC423" s="167"/>
      <c r="DD423" s="167"/>
      <c r="DE423" s="167"/>
      <c r="DF423" s="167"/>
      <c r="DG423" s="167"/>
    </row>
    <row r="424" spans="1:11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7"/>
      <c r="BN424" s="167"/>
      <c r="BO424" s="167"/>
      <c r="BP424" s="167"/>
      <c r="BQ424" s="167"/>
      <c r="BR424" s="167"/>
      <c r="BS424" s="167"/>
      <c r="BT424" s="167"/>
      <c r="BU424" s="167"/>
      <c r="BV424" s="167"/>
      <c r="BW424" s="167"/>
      <c r="BX424" s="167"/>
      <c r="BY424" s="167"/>
      <c r="BZ424" s="167"/>
      <c r="CA424" s="167"/>
      <c r="CB424" s="167"/>
      <c r="CC424" s="167"/>
      <c r="CD424" s="167"/>
      <c r="CE424" s="167"/>
      <c r="CF424" s="167"/>
      <c r="CG424" s="167"/>
      <c r="CH424" s="167"/>
      <c r="CI424" s="167"/>
      <c r="CJ424" s="167"/>
      <c r="CK424" s="167"/>
      <c r="CL424" s="167"/>
      <c r="CM424" s="167"/>
      <c r="CN424" s="167"/>
      <c r="CO424" s="167"/>
      <c r="CP424" s="167"/>
      <c r="CQ424" s="167"/>
      <c r="CR424" s="167"/>
      <c r="CS424" s="167"/>
      <c r="CT424" s="167"/>
      <c r="CU424" s="167"/>
      <c r="CV424" s="167"/>
      <c r="CW424" s="167"/>
      <c r="CX424" s="167"/>
      <c r="CY424" s="167"/>
      <c r="CZ424" s="167"/>
      <c r="DA424" s="167"/>
      <c r="DB424" s="167"/>
      <c r="DC424" s="167"/>
      <c r="DD424" s="167"/>
      <c r="DE424" s="167"/>
      <c r="DF424" s="167"/>
      <c r="DG424" s="167"/>
    </row>
    <row r="425" spans="1:11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7"/>
      <c r="BN425" s="167"/>
      <c r="BO425" s="167"/>
      <c r="BP425" s="167"/>
      <c r="BQ425" s="167"/>
      <c r="BR425" s="167"/>
      <c r="BS425" s="167"/>
      <c r="BT425" s="167"/>
      <c r="BU425" s="167"/>
      <c r="BV425" s="167"/>
      <c r="BW425" s="167"/>
      <c r="BX425" s="167"/>
      <c r="BY425" s="167"/>
      <c r="BZ425" s="167"/>
      <c r="CA425" s="167"/>
      <c r="CB425" s="167"/>
      <c r="CC425" s="167"/>
      <c r="CD425" s="167"/>
      <c r="CE425" s="167"/>
      <c r="CF425" s="167"/>
      <c r="CG425" s="167"/>
      <c r="CH425" s="167"/>
      <c r="CI425" s="167"/>
      <c r="CJ425" s="167"/>
      <c r="CK425" s="167"/>
      <c r="CL425" s="167"/>
      <c r="CM425" s="167"/>
      <c r="CN425" s="167"/>
      <c r="CO425" s="167"/>
      <c r="CP425" s="167"/>
      <c r="CQ425" s="167"/>
      <c r="CR425" s="167"/>
      <c r="CS425" s="167"/>
      <c r="CT425" s="167"/>
      <c r="CU425" s="167"/>
      <c r="CV425" s="167"/>
      <c r="CW425" s="167"/>
      <c r="CX425" s="167"/>
      <c r="CY425" s="167"/>
      <c r="CZ425" s="167"/>
      <c r="DA425" s="167"/>
      <c r="DB425" s="167"/>
      <c r="DC425" s="167"/>
      <c r="DD425" s="167"/>
      <c r="DE425" s="167"/>
      <c r="DF425" s="167"/>
      <c r="DG425" s="167"/>
    </row>
    <row r="426" spans="1:11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7"/>
      <c r="BN426" s="167"/>
      <c r="BO426" s="167"/>
      <c r="BP426" s="167"/>
      <c r="BQ426" s="167"/>
      <c r="BR426" s="167"/>
      <c r="BS426" s="167"/>
      <c r="BT426" s="167"/>
      <c r="BU426" s="167"/>
      <c r="BV426" s="167"/>
      <c r="BW426" s="167"/>
      <c r="BX426" s="167"/>
      <c r="BY426" s="167"/>
      <c r="BZ426" s="167"/>
      <c r="CA426" s="167"/>
      <c r="CB426" s="167"/>
      <c r="CC426" s="167"/>
      <c r="CD426" s="167"/>
      <c r="CE426" s="167"/>
      <c r="CF426" s="167"/>
      <c r="CG426" s="167"/>
      <c r="CH426" s="167"/>
      <c r="CI426" s="167"/>
      <c r="CJ426" s="167"/>
      <c r="CK426" s="167"/>
      <c r="CL426" s="167"/>
      <c r="CM426" s="167"/>
      <c r="CN426" s="167"/>
      <c r="CO426" s="167"/>
      <c r="CP426" s="167"/>
      <c r="CQ426" s="167"/>
      <c r="CR426" s="167"/>
      <c r="CS426" s="167"/>
      <c r="CT426" s="167"/>
      <c r="CU426" s="167"/>
      <c r="CV426" s="167"/>
      <c r="CW426" s="167"/>
      <c r="CX426" s="167"/>
      <c r="CY426" s="167"/>
      <c r="CZ426" s="167"/>
      <c r="DA426" s="167"/>
      <c r="DB426" s="167"/>
      <c r="DC426" s="167"/>
      <c r="DD426" s="167"/>
      <c r="DE426" s="167"/>
      <c r="DF426" s="167"/>
      <c r="DG426" s="167"/>
    </row>
    <row r="427" spans="1:11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7"/>
      <c r="BN427" s="167"/>
      <c r="BO427" s="167"/>
      <c r="BP427" s="167"/>
      <c r="BQ427" s="167"/>
      <c r="BR427" s="167"/>
      <c r="BS427" s="167"/>
      <c r="BT427" s="167"/>
      <c r="BU427" s="167"/>
      <c r="BV427" s="167"/>
      <c r="BW427" s="167"/>
      <c r="BX427" s="167"/>
      <c r="BY427" s="167"/>
      <c r="BZ427" s="167"/>
      <c r="CA427" s="167"/>
      <c r="CB427" s="167"/>
      <c r="CC427" s="167"/>
      <c r="CD427" s="167"/>
      <c r="CE427" s="167"/>
      <c r="CF427" s="167"/>
      <c r="CG427" s="167"/>
      <c r="CH427" s="167"/>
      <c r="CI427" s="167"/>
      <c r="CJ427" s="167"/>
      <c r="CK427" s="167"/>
      <c r="CL427" s="167"/>
      <c r="CM427" s="167"/>
      <c r="CN427" s="167"/>
      <c r="CO427" s="167"/>
      <c r="CP427" s="167"/>
      <c r="CQ427" s="167"/>
      <c r="CR427" s="167"/>
      <c r="CS427" s="167"/>
      <c r="CT427" s="167"/>
      <c r="CU427" s="167"/>
      <c r="CV427" s="167"/>
      <c r="CW427" s="167"/>
      <c r="CX427" s="167"/>
      <c r="CY427" s="167"/>
      <c r="CZ427" s="167"/>
      <c r="DA427" s="167"/>
      <c r="DB427" s="167"/>
      <c r="DC427" s="167"/>
      <c r="DD427" s="167"/>
      <c r="DE427" s="167"/>
      <c r="DF427" s="167"/>
      <c r="DG427" s="167"/>
    </row>
    <row r="428" spans="1:11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7"/>
      <c r="BN428" s="167"/>
      <c r="BO428" s="167"/>
      <c r="BP428" s="167"/>
      <c r="BQ428" s="167"/>
      <c r="BR428" s="167"/>
      <c r="BS428" s="167"/>
      <c r="BT428" s="167"/>
      <c r="BU428" s="167"/>
      <c r="BV428" s="167"/>
      <c r="BW428" s="167"/>
      <c r="BX428" s="167"/>
      <c r="BY428" s="167"/>
      <c r="BZ428" s="167"/>
      <c r="CA428" s="167"/>
      <c r="CB428" s="167"/>
      <c r="CC428" s="167"/>
      <c r="CD428" s="167"/>
      <c r="CE428" s="167"/>
      <c r="CF428" s="167"/>
      <c r="CG428" s="167"/>
      <c r="CH428" s="167"/>
      <c r="CI428" s="167"/>
      <c r="CJ428" s="167"/>
      <c r="CK428" s="167"/>
      <c r="CL428" s="167"/>
      <c r="CM428" s="167"/>
      <c r="CN428" s="167"/>
      <c r="CO428" s="167"/>
      <c r="CP428" s="167"/>
      <c r="CQ428" s="167"/>
      <c r="CR428" s="167"/>
      <c r="CS428" s="167"/>
      <c r="CT428" s="167"/>
      <c r="CU428" s="167"/>
      <c r="CV428" s="167"/>
      <c r="CW428" s="167"/>
      <c r="CX428" s="167"/>
      <c r="CY428" s="167"/>
      <c r="CZ428" s="167"/>
      <c r="DA428" s="167"/>
      <c r="DB428" s="167"/>
      <c r="DC428" s="167"/>
      <c r="DD428" s="167"/>
      <c r="DE428" s="167"/>
      <c r="DF428" s="167"/>
      <c r="DG428" s="167"/>
    </row>
    <row r="429" spans="1:11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7"/>
      <c r="BN429" s="167"/>
      <c r="BO429" s="167"/>
      <c r="BP429" s="167"/>
      <c r="BQ429" s="167"/>
      <c r="BR429" s="167"/>
      <c r="BS429" s="167"/>
      <c r="BT429" s="167"/>
      <c r="BU429" s="167"/>
      <c r="BV429" s="167"/>
      <c r="BW429" s="167"/>
      <c r="BX429" s="167"/>
      <c r="BY429" s="167"/>
      <c r="BZ429" s="167"/>
      <c r="CA429" s="167"/>
      <c r="CB429" s="167"/>
      <c r="CC429" s="167"/>
      <c r="CD429" s="167"/>
      <c r="CE429" s="167"/>
      <c r="CF429" s="167"/>
      <c r="CG429" s="167"/>
      <c r="CH429" s="167"/>
      <c r="CI429" s="167"/>
      <c r="CJ429" s="167"/>
      <c r="CK429" s="167"/>
      <c r="CL429" s="167"/>
      <c r="CM429" s="167"/>
      <c r="CN429" s="167"/>
      <c r="CO429" s="167"/>
      <c r="CP429" s="167"/>
      <c r="CQ429" s="167"/>
      <c r="CR429" s="167"/>
      <c r="CS429" s="167"/>
      <c r="CT429" s="167"/>
      <c r="CU429" s="167"/>
      <c r="CV429" s="167"/>
      <c r="CW429" s="167"/>
      <c r="CX429" s="167"/>
      <c r="CY429" s="167"/>
      <c r="CZ429" s="167"/>
      <c r="DA429" s="167"/>
      <c r="DB429" s="167"/>
      <c r="DC429" s="167"/>
      <c r="DD429" s="167"/>
      <c r="DE429" s="167"/>
      <c r="DF429" s="167"/>
      <c r="DG429" s="167"/>
    </row>
    <row r="430" spans="1:11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7"/>
      <c r="BN430" s="167"/>
      <c r="BO430" s="167"/>
      <c r="BP430" s="167"/>
      <c r="BQ430" s="167"/>
      <c r="BR430" s="167"/>
      <c r="BS430" s="167"/>
      <c r="BT430" s="167"/>
      <c r="BU430" s="167"/>
      <c r="BV430" s="167"/>
      <c r="BW430" s="167"/>
      <c r="BX430" s="167"/>
      <c r="BY430" s="167"/>
      <c r="BZ430" s="167"/>
      <c r="CA430" s="167"/>
      <c r="CB430" s="167"/>
      <c r="CC430" s="167"/>
      <c r="CD430" s="167"/>
      <c r="CE430" s="167"/>
      <c r="CF430" s="167"/>
      <c r="CG430" s="167"/>
      <c r="CH430" s="167"/>
      <c r="CI430" s="167"/>
      <c r="CJ430" s="167"/>
      <c r="CK430" s="167"/>
      <c r="CL430" s="167"/>
      <c r="CM430" s="167"/>
      <c r="CN430" s="167"/>
      <c r="CO430" s="167"/>
      <c r="CP430" s="167"/>
      <c r="CQ430" s="167"/>
      <c r="CR430" s="167"/>
      <c r="CS430" s="167"/>
      <c r="CT430" s="167"/>
      <c r="CU430" s="167"/>
      <c r="CV430" s="167"/>
      <c r="CW430" s="167"/>
      <c r="CX430" s="167"/>
      <c r="CY430" s="167"/>
      <c r="CZ430" s="167"/>
      <c r="DA430" s="167"/>
      <c r="DB430" s="167"/>
      <c r="DC430" s="167"/>
      <c r="DD430" s="167"/>
      <c r="DE430" s="167"/>
      <c r="DF430" s="167"/>
      <c r="DG430" s="167"/>
    </row>
    <row r="431" spans="1:11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7"/>
      <c r="BN431" s="167"/>
      <c r="BO431" s="167"/>
      <c r="BP431" s="167"/>
      <c r="BQ431" s="167"/>
      <c r="BR431" s="167"/>
      <c r="BS431" s="167"/>
      <c r="BT431" s="167"/>
      <c r="BU431" s="167"/>
      <c r="BV431" s="167"/>
      <c r="BW431" s="167"/>
      <c r="BX431" s="167"/>
      <c r="BY431" s="167"/>
      <c r="BZ431" s="167"/>
      <c r="CA431" s="167"/>
      <c r="CB431" s="167"/>
      <c r="CC431" s="167"/>
      <c r="CD431" s="167"/>
      <c r="CE431" s="167"/>
      <c r="CF431" s="167"/>
      <c r="CG431" s="167"/>
      <c r="CH431" s="167"/>
      <c r="CI431" s="167"/>
      <c r="CJ431" s="167"/>
      <c r="CK431" s="167"/>
      <c r="CL431" s="167"/>
      <c r="CM431" s="167"/>
      <c r="CN431" s="167"/>
      <c r="CO431" s="167"/>
      <c r="CP431" s="167"/>
      <c r="CQ431" s="167"/>
      <c r="CR431" s="167"/>
      <c r="CS431" s="167"/>
      <c r="CT431" s="167"/>
      <c r="CU431" s="167"/>
      <c r="CV431" s="167"/>
      <c r="CW431" s="167"/>
      <c r="CX431" s="167"/>
      <c r="CY431" s="167"/>
      <c r="CZ431" s="167"/>
      <c r="DA431" s="167"/>
      <c r="DB431" s="167"/>
      <c r="DC431" s="167"/>
      <c r="DD431" s="167"/>
      <c r="DE431" s="167"/>
      <c r="DF431" s="167"/>
      <c r="DG431" s="167"/>
    </row>
    <row r="432" spans="1:11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7"/>
      <c r="BN432" s="167"/>
      <c r="BO432" s="167"/>
      <c r="BP432" s="167"/>
      <c r="BQ432" s="167"/>
      <c r="BR432" s="167"/>
      <c r="BS432" s="167"/>
      <c r="BT432" s="167"/>
      <c r="BU432" s="167"/>
      <c r="BV432" s="167"/>
      <c r="BW432" s="167"/>
      <c r="BX432" s="167"/>
      <c r="BY432" s="167"/>
      <c r="BZ432" s="167"/>
      <c r="CA432" s="167"/>
      <c r="CB432" s="167"/>
      <c r="CC432" s="167"/>
      <c r="CD432" s="167"/>
      <c r="CE432" s="167"/>
      <c r="CF432" s="167"/>
      <c r="CG432" s="167"/>
      <c r="CH432" s="167"/>
      <c r="CI432" s="167"/>
      <c r="CJ432" s="167"/>
      <c r="CK432" s="167"/>
      <c r="CL432" s="167"/>
      <c r="CM432" s="167"/>
      <c r="CN432" s="167"/>
      <c r="CO432" s="167"/>
      <c r="CP432" s="167"/>
      <c r="CQ432" s="167"/>
      <c r="CR432" s="167"/>
      <c r="CS432" s="167"/>
      <c r="CT432" s="167"/>
      <c r="CU432" s="167"/>
      <c r="CV432" s="167"/>
      <c r="CW432" s="167"/>
      <c r="CX432" s="167"/>
      <c r="CY432" s="167"/>
      <c r="CZ432" s="167"/>
      <c r="DA432" s="167"/>
      <c r="DB432" s="167"/>
      <c r="DC432" s="167"/>
      <c r="DD432" s="167"/>
      <c r="DE432" s="167"/>
      <c r="DF432" s="167"/>
      <c r="DG432" s="167"/>
    </row>
    <row r="433" spans="1:11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7"/>
      <c r="BN433" s="167"/>
      <c r="BO433" s="167"/>
      <c r="BP433" s="167"/>
      <c r="BQ433" s="167"/>
      <c r="BR433" s="167"/>
      <c r="BS433" s="167"/>
      <c r="BT433" s="167"/>
      <c r="BU433" s="167"/>
      <c r="BV433" s="167"/>
      <c r="BW433" s="167"/>
      <c r="BX433" s="167"/>
      <c r="BY433" s="167"/>
      <c r="BZ433" s="167"/>
      <c r="CA433" s="167"/>
      <c r="CB433" s="167"/>
      <c r="CC433" s="167"/>
      <c r="CD433" s="167"/>
      <c r="CE433" s="167"/>
      <c r="CF433" s="167"/>
      <c r="CG433" s="167"/>
      <c r="CH433" s="167"/>
      <c r="CI433" s="167"/>
      <c r="CJ433" s="167"/>
      <c r="CK433" s="167"/>
      <c r="CL433" s="167"/>
      <c r="CM433" s="167"/>
      <c r="CN433" s="167"/>
      <c r="CO433" s="167"/>
      <c r="CP433" s="167"/>
      <c r="CQ433" s="167"/>
      <c r="CR433" s="167"/>
      <c r="CS433" s="167"/>
      <c r="CT433" s="167"/>
      <c r="CU433" s="167"/>
      <c r="CV433" s="167"/>
      <c r="CW433" s="167"/>
      <c r="CX433" s="167"/>
      <c r="CY433" s="167"/>
      <c r="CZ433" s="167"/>
      <c r="DA433" s="167"/>
      <c r="DB433" s="167"/>
      <c r="DC433" s="167"/>
      <c r="DD433" s="167"/>
      <c r="DE433" s="167"/>
      <c r="DF433" s="167"/>
      <c r="DG433" s="167"/>
    </row>
    <row r="434" spans="1:11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7"/>
      <c r="BN434" s="167"/>
      <c r="BO434" s="167"/>
      <c r="BP434" s="167"/>
      <c r="BQ434" s="167"/>
      <c r="BR434" s="167"/>
      <c r="BS434" s="167"/>
      <c r="BT434" s="167"/>
      <c r="BU434" s="167"/>
      <c r="BV434" s="167"/>
      <c r="BW434" s="167"/>
      <c r="BX434" s="167"/>
      <c r="BY434" s="167"/>
      <c r="BZ434" s="167"/>
      <c r="CA434" s="167"/>
      <c r="CB434" s="167"/>
      <c r="CC434" s="167"/>
      <c r="CD434" s="167"/>
      <c r="CE434" s="167"/>
      <c r="CF434" s="167"/>
      <c r="CG434" s="167"/>
      <c r="CH434" s="167"/>
      <c r="CI434" s="167"/>
      <c r="CJ434" s="167"/>
      <c r="CK434" s="167"/>
      <c r="CL434" s="167"/>
      <c r="CM434" s="167"/>
      <c r="CN434" s="167"/>
      <c r="CO434" s="167"/>
      <c r="CP434" s="167"/>
      <c r="CQ434" s="167"/>
      <c r="CR434" s="167"/>
      <c r="CS434" s="167"/>
      <c r="CT434" s="167"/>
      <c r="CU434" s="167"/>
      <c r="CV434" s="167"/>
      <c r="CW434" s="167"/>
      <c r="CX434" s="167"/>
      <c r="CY434" s="167"/>
      <c r="CZ434" s="167"/>
      <c r="DA434" s="167"/>
      <c r="DB434" s="167"/>
      <c r="DC434" s="167"/>
      <c r="DD434" s="167"/>
      <c r="DE434" s="167"/>
      <c r="DF434" s="167"/>
      <c r="DG434" s="167"/>
    </row>
    <row r="435" spans="1:11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7"/>
      <c r="BN435" s="167"/>
      <c r="BO435" s="167"/>
      <c r="BP435" s="167"/>
      <c r="BQ435" s="167"/>
      <c r="BR435" s="167"/>
      <c r="BS435" s="167"/>
      <c r="BT435" s="167"/>
      <c r="BU435" s="167"/>
      <c r="BV435" s="167"/>
      <c r="BW435" s="167"/>
      <c r="BX435" s="167"/>
      <c r="BY435" s="167"/>
      <c r="BZ435" s="167"/>
      <c r="CA435" s="167"/>
      <c r="CB435" s="167"/>
      <c r="CC435" s="167"/>
      <c r="CD435" s="167"/>
      <c r="CE435" s="167"/>
      <c r="CF435" s="167"/>
      <c r="CG435" s="167"/>
      <c r="CH435" s="167"/>
      <c r="CI435" s="167"/>
      <c r="CJ435" s="167"/>
      <c r="CK435" s="167"/>
      <c r="CL435" s="167"/>
      <c r="CM435" s="167"/>
      <c r="CN435" s="167"/>
      <c r="CO435" s="167"/>
      <c r="CP435" s="167"/>
      <c r="CQ435" s="167"/>
      <c r="CR435" s="167"/>
      <c r="CS435" s="167"/>
      <c r="CT435" s="167"/>
      <c r="CU435" s="167"/>
      <c r="CV435" s="167"/>
      <c r="CW435" s="167"/>
      <c r="CX435" s="167"/>
      <c r="CY435" s="167"/>
      <c r="CZ435" s="167"/>
      <c r="DA435" s="167"/>
      <c r="DB435" s="167"/>
      <c r="DC435" s="167"/>
      <c r="DD435" s="167"/>
      <c r="DE435" s="167"/>
      <c r="DF435" s="167"/>
      <c r="DG435" s="167"/>
    </row>
    <row r="436" spans="1:11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7"/>
      <c r="BN436" s="167"/>
      <c r="BO436" s="167"/>
      <c r="BP436" s="167"/>
      <c r="BQ436" s="167"/>
      <c r="BR436" s="167"/>
      <c r="BS436" s="167"/>
      <c r="BT436" s="167"/>
      <c r="BU436" s="167"/>
      <c r="BV436" s="167"/>
      <c r="BW436" s="167"/>
      <c r="BX436" s="167"/>
      <c r="BY436" s="167"/>
      <c r="BZ436" s="167"/>
      <c r="CA436" s="167"/>
      <c r="CB436" s="167"/>
      <c r="CC436" s="167"/>
      <c r="CD436" s="167"/>
      <c r="CE436" s="167"/>
      <c r="CF436" s="167"/>
      <c r="CG436" s="167"/>
      <c r="CH436" s="167"/>
      <c r="CI436" s="167"/>
      <c r="CJ436" s="167"/>
      <c r="CK436" s="167"/>
      <c r="CL436" s="167"/>
      <c r="CM436" s="167"/>
      <c r="CN436" s="167"/>
      <c r="CO436" s="167"/>
      <c r="CP436" s="167"/>
      <c r="CQ436" s="167"/>
      <c r="CR436" s="167"/>
      <c r="CS436" s="167"/>
      <c r="CT436" s="167"/>
      <c r="CU436" s="167"/>
      <c r="CV436" s="167"/>
      <c r="CW436" s="167"/>
      <c r="CX436" s="167"/>
      <c r="CY436" s="167"/>
      <c r="CZ436" s="167"/>
      <c r="DA436" s="167"/>
      <c r="DB436" s="167"/>
      <c r="DC436" s="167"/>
      <c r="DD436" s="167"/>
      <c r="DE436" s="167"/>
      <c r="DF436" s="167"/>
      <c r="DG436" s="167"/>
    </row>
    <row r="437" spans="1:11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7"/>
      <c r="BN437" s="167"/>
      <c r="BO437" s="167"/>
      <c r="BP437" s="167"/>
      <c r="BQ437" s="167"/>
      <c r="BR437" s="167"/>
      <c r="BS437" s="167"/>
      <c r="BT437" s="167"/>
      <c r="BU437" s="167"/>
      <c r="BV437" s="167"/>
      <c r="BW437" s="167"/>
      <c r="BX437" s="167"/>
      <c r="BY437" s="167"/>
      <c r="BZ437" s="167"/>
      <c r="CA437" s="167"/>
      <c r="CB437" s="167"/>
      <c r="CC437" s="167"/>
      <c r="CD437" s="167"/>
      <c r="CE437" s="167"/>
      <c r="CF437" s="167"/>
      <c r="CG437" s="167"/>
      <c r="CH437" s="167"/>
      <c r="CI437" s="167"/>
      <c r="CJ437" s="167"/>
      <c r="CK437" s="167"/>
      <c r="CL437" s="167"/>
      <c r="CM437" s="167"/>
      <c r="CN437" s="167"/>
      <c r="CO437" s="167"/>
      <c r="CP437" s="167"/>
      <c r="CQ437" s="167"/>
      <c r="CR437" s="167"/>
      <c r="CS437" s="167"/>
      <c r="CT437" s="167"/>
      <c r="CU437" s="167"/>
      <c r="CV437" s="167"/>
      <c r="CW437" s="167"/>
      <c r="CX437" s="167"/>
      <c r="CY437" s="167"/>
      <c r="CZ437" s="167"/>
      <c r="DA437" s="167"/>
      <c r="DB437" s="167"/>
      <c r="DC437" s="167"/>
      <c r="DD437" s="167"/>
      <c r="DE437" s="167"/>
      <c r="DF437" s="167"/>
      <c r="DG437" s="167"/>
    </row>
    <row r="438" spans="1:11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7"/>
      <c r="BN438" s="167"/>
      <c r="BO438" s="167"/>
      <c r="BP438" s="167"/>
      <c r="BQ438" s="167"/>
      <c r="BR438" s="167"/>
      <c r="BS438" s="167"/>
      <c r="BT438" s="167"/>
      <c r="BU438" s="167"/>
      <c r="BV438" s="167"/>
      <c r="BW438" s="167"/>
      <c r="BX438" s="167"/>
      <c r="BY438" s="167"/>
      <c r="BZ438" s="167"/>
      <c r="CA438" s="167"/>
      <c r="CB438" s="167"/>
      <c r="CC438" s="167"/>
      <c r="CD438" s="167"/>
      <c r="CE438" s="167"/>
      <c r="CF438" s="167"/>
      <c r="CG438" s="167"/>
      <c r="CH438" s="167"/>
      <c r="CI438" s="167"/>
      <c r="CJ438" s="167"/>
      <c r="CK438" s="167"/>
      <c r="CL438" s="167"/>
      <c r="CM438" s="167"/>
      <c r="CN438" s="167"/>
      <c r="CO438" s="167"/>
      <c r="CP438" s="167"/>
      <c r="CQ438" s="167"/>
      <c r="CR438" s="167"/>
      <c r="CS438" s="167"/>
      <c r="CT438" s="167"/>
      <c r="CU438" s="167"/>
      <c r="CV438" s="167"/>
      <c r="CW438" s="167"/>
      <c r="CX438" s="167"/>
      <c r="CY438" s="167"/>
      <c r="CZ438" s="167"/>
      <c r="DA438" s="167"/>
      <c r="DB438" s="167"/>
      <c r="DC438" s="167"/>
      <c r="DD438" s="167"/>
      <c r="DE438" s="167"/>
      <c r="DF438" s="167"/>
      <c r="DG438" s="167"/>
    </row>
    <row r="439" spans="1:11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7"/>
      <c r="BN439" s="167"/>
      <c r="BO439" s="167"/>
      <c r="BP439" s="167"/>
      <c r="BQ439" s="167"/>
      <c r="BR439" s="167"/>
      <c r="BS439" s="167"/>
      <c r="BT439" s="167"/>
      <c r="BU439" s="167"/>
      <c r="BV439" s="167"/>
      <c r="BW439" s="167"/>
      <c r="BX439" s="167"/>
      <c r="BY439" s="167"/>
      <c r="BZ439" s="167"/>
      <c r="CA439" s="167"/>
      <c r="CB439" s="167"/>
      <c r="CC439" s="167"/>
      <c r="CD439" s="167"/>
      <c r="CE439" s="167"/>
      <c r="CF439" s="167"/>
      <c r="CG439" s="167"/>
      <c r="CH439" s="167"/>
      <c r="CI439" s="167"/>
      <c r="CJ439" s="167"/>
      <c r="CK439" s="167"/>
      <c r="CL439" s="167"/>
      <c r="CM439" s="167"/>
      <c r="CN439" s="167"/>
      <c r="CO439" s="167"/>
      <c r="CP439" s="167"/>
      <c r="CQ439" s="167"/>
      <c r="CR439" s="167"/>
      <c r="CS439" s="167"/>
      <c r="CT439" s="167"/>
      <c r="CU439" s="167"/>
      <c r="CV439" s="167"/>
      <c r="CW439" s="167"/>
      <c r="CX439" s="167"/>
      <c r="CY439" s="167"/>
      <c r="CZ439" s="167"/>
      <c r="DA439" s="167"/>
      <c r="DB439" s="167"/>
      <c r="DC439" s="167"/>
      <c r="DD439" s="167"/>
      <c r="DE439" s="167"/>
      <c r="DF439" s="167"/>
      <c r="DG439" s="167"/>
    </row>
    <row r="440" spans="1:11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7"/>
      <c r="BN440" s="167"/>
      <c r="BO440" s="167"/>
      <c r="BP440" s="167"/>
      <c r="BQ440" s="167"/>
      <c r="BR440" s="167"/>
      <c r="BS440" s="167"/>
      <c r="BT440" s="167"/>
      <c r="BU440" s="167"/>
      <c r="BV440" s="167"/>
      <c r="BW440" s="167"/>
      <c r="BX440" s="167"/>
      <c r="BY440" s="167"/>
      <c r="BZ440" s="167"/>
      <c r="CA440" s="167"/>
      <c r="CB440" s="167"/>
      <c r="CC440" s="167"/>
      <c r="CD440" s="167"/>
      <c r="CE440" s="167"/>
      <c r="CF440" s="167"/>
      <c r="CG440" s="167"/>
      <c r="CH440" s="167"/>
      <c r="CI440" s="167"/>
      <c r="CJ440" s="167"/>
      <c r="CK440" s="167"/>
      <c r="CL440" s="167"/>
      <c r="CM440" s="167"/>
      <c r="CN440" s="167"/>
      <c r="CO440" s="167"/>
      <c r="CP440" s="167"/>
      <c r="CQ440" s="167"/>
      <c r="CR440" s="167"/>
      <c r="CS440" s="167"/>
      <c r="CT440" s="167"/>
      <c r="CU440" s="167"/>
      <c r="CV440" s="167"/>
      <c r="CW440" s="167"/>
      <c r="CX440" s="167"/>
      <c r="CY440" s="167"/>
      <c r="CZ440" s="167"/>
      <c r="DA440" s="167"/>
      <c r="DB440" s="167"/>
      <c r="DC440" s="167"/>
      <c r="DD440" s="167"/>
      <c r="DE440" s="167"/>
      <c r="DF440" s="167"/>
      <c r="DG440" s="167"/>
    </row>
    <row r="441" spans="1:11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7"/>
      <c r="BN441" s="167"/>
      <c r="BO441" s="167"/>
      <c r="BP441" s="167"/>
      <c r="BQ441" s="167"/>
      <c r="BR441" s="167"/>
      <c r="BS441" s="167"/>
      <c r="BT441" s="167"/>
      <c r="BU441" s="167"/>
      <c r="BV441" s="167"/>
      <c r="BW441" s="167"/>
      <c r="BX441" s="167"/>
      <c r="BY441" s="167"/>
      <c r="BZ441" s="167"/>
      <c r="CA441" s="167"/>
      <c r="CB441" s="167"/>
      <c r="CC441" s="167"/>
      <c r="CD441" s="167"/>
      <c r="CE441" s="167"/>
      <c r="CF441" s="167"/>
      <c r="CG441" s="167"/>
      <c r="CH441" s="167"/>
      <c r="CI441" s="167"/>
      <c r="CJ441" s="167"/>
      <c r="CK441" s="167"/>
      <c r="CL441" s="167"/>
      <c r="CM441" s="167"/>
      <c r="CN441" s="167"/>
      <c r="CO441" s="167"/>
      <c r="CP441" s="167"/>
      <c r="CQ441" s="167"/>
      <c r="CR441" s="167"/>
      <c r="CS441" s="167"/>
      <c r="CT441" s="167"/>
      <c r="CU441" s="167"/>
      <c r="CV441" s="167"/>
      <c r="CW441" s="167"/>
      <c r="CX441" s="167"/>
      <c r="CY441" s="167"/>
      <c r="CZ441" s="167"/>
      <c r="DA441" s="167"/>
      <c r="DB441" s="167"/>
      <c r="DC441" s="167"/>
      <c r="DD441" s="167"/>
      <c r="DE441" s="167"/>
      <c r="DF441" s="167"/>
      <c r="DG441" s="167"/>
    </row>
    <row r="442" spans="1:11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7"/>
      <c r="BN442" s="167"/>
      <c r="BO442" s="167"/>
      <c r="BP442" s="167"/>
      <c r="BQ442" s="167"/>
      <c r="BR442" s="167"/>
      <c r="BS442" s="167"/>
      <c r="BT442" s="167"/>
      <c r="BU442" s="167"/>
      <c r="BV442" s="167"/>
      <c r="BW442" s="167"/>
      <c r="BX442" s="167"/>
      <c r="BY442" s="167"/>
      <c r="BZ442" s="167"/>
      <c r="CA442" s="167"/>
      <c r="CB442" s="167"/>
      <c r="CC442" s="167"/>
      <c r="CD442" s="167"/>
      <c r="CE442" s="167"/>
      <c r="CF442" s="167"/>
      <c r="CG442" s="167"/>
      <c r="CH442" s="167"/>
      <c r="CI442" s="167"/>
      <c r="CJ442" s="167"/>
      <c r="CK442" s="167"/>
      <c r="CL442" s="167"/>
      <c r="CM442" s="167"/>
      <c r="CN442" s="167"/>
      <c r="CO442" s="167"/>
      <c r="CP442" s="167"/>
      <c r="CQ442" s="167"/>
      <c r="CR442" s="167"/>
      <c r="CS442" s="167"/>
      <c r="CT442" s="167"/>
      <c r="CU442" s="167"/>
      <c r="CV442" s="167"/>
      <c r="CW442" s="167"/>
      <c r="CX442" s="167"/>
      <c r="CY442" s="167"/>
      <c r="CZ442" s="167"/>
      <c r="DA442" s="167"/>
      <c r="DB442" s="167"/>
      <c r="DC442" s="167"/>
      <c r="DD442" s="167"/>
      <c r="DE442" s="167"/>
      <c r="DF442" s="167"/>
      <c r="DG442" s="167"/>
    </row>
    <row r="443" spans="1:11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7"/>
      <c r="BN443" s="167"/>
      <c r="BO443" s="167"/>
      <c r="BP443" s="167"/>
      <c r="BQ443" s="167"/>
      <c r="BR443" s="167"/>
      <c r="BS443" s="167"/>
      <c r="BT443" s="167"/>
      <c r="BU443" s="167"/>
      <c r="BV443" s="167"/>
      <c r="BW443" s="167"/>
      <c r="BX443" s="167"/>
      <c r="BY443" s="167"/>
      <c r="BZ443" s="167"/>
      <c r="CA443" s="167"/>
      <c r="CB443" s="167"/>
      <c r="CC443" s="167"/>
      <c r="CD443" s="167"/>
      <c r="CE443" s="167"/>
      <c r="CF443" s="167"/>
      <c r="CG443" s="167"/>
      <c r="CH443" s="167"/>
      <c r="CI443" s="167"/>
      <c r="CJ443" s="167"/>
      <c r="CK443" s="167"/>
      <c r="CL443" s="167"/>
      <c r="CM443" s="167"/>
      <c r="CN443" s="167"/>
      <c r="CO443" s="167"/>
      <c r="CP443" s="167"/>
      <c r="CQ443" s="167"/>
      <c r="CR443" s="167"/>
      <c r="CS443" s="167"/>
      <c r="CT443" s="167"/>
      <c r="CU443" s="167"/>
      <c r="CV443" s="167"/>
      <c r="CW443" s="167"/>
      <c r="CX443" s="167"/>
      <c r="CY443" s="167"/>
      <c r="CZ443" s="167"/>
      <c r="DA443" s="167"/>
      <c r="DB443" s="167"/>
      <c r="DC443" s="167"/>
      <c r="DD443" s="167"/>
      <c r="DE443" s="167"/>
      <c r="DF443" s="167"/>
      <c r="DG443" s="167"/>
    </row>
    <row r="444" spans="1:11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7"/>
      <c r="BN444" s="167"/>
      <c r="BO444" s="167"/>
      <c r="BP444" s="167"/>
      <c r="BQ444" s="167"/>
      <c r="BR444" s="167"/>
      <c r="BS444" s="167"/>
      <c r="BT444" s="167"/>
      <c r="BU444" s="167"/>
      <c r="BV444" s="167"/>
      <c r="BW444" s="167"/>
      <c r="BX444" s="167"/>
      <c r="BY444" s="167"/>
      <c r="BZ444" s="167"/>
      <c r="CA444" s="167"/>
      <c r="CB444" s="167"/>
      <c r="CC444" s="167"/>
      <c r="CD444" s="167"/>
      <c r="CE444" s="167"/>
      <c r="CF444" s="167"/>
      <c r="CG444" s="167"/>
      <c r="CH444" s="167"/>
      <c r="CI444" s="167"/>
      <c r="CJ444" s="167"/>
      <c r="CK444" s="167"/>
      <c r="CL444" s="167"/>
      <c r="CM444" s="167"/>
      <c r="CN444" s="167"/>
      <c r="CO444" s="167"/>
      <c r="CP444" s="167"/>
      <c r="CQ444" s="167"/>
      <c r="CR444" s="167"/>
      <c r="CS444" s="167"/>
      <c r="CT444" s="167"/>
      <c r="CU444" s="167"/>
      <c r="CV444" s="167"/>
      <c r="CW444" s="167"/>
      <c r="CX444" s="167"/>
      <c r="CY444" s="167"/>
      <c r="CZ444" s="167"/>
      <c r="DA444" s="167"/>
      <c r="DB444" s="167"/>
      <c r="DC444" s="167"/>
      <c r="DD444" s="167"/>
      <c r="DE444" s="167"/>
      <c r="DF444" s="167"/>
      <c r="DG444" s="167"/>
    </row>
    <row r="445" spans="1:11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7"/>
      <c r="BN445" s="167"/>
      <c r="BO445" s="167"/>
      <c r="BP445" s="167"/>
      <c r="BQ445" s="167"/>
      <c r="BR445" s="167"/>
      <c r="BS445" s="167"/>
      <c r="BT445" s="167"/>
      <c r="BU445" s="167"/>
      <c r="BV445" s="167"/>
      <c r="BW445" s="167"/>
      <c r="BX445" s="167"/>
      <c r="BY445" s="167"/>
      <c r="BZ445" s="167"/>
      <c r="CA445" s="167"/>
      <c r="CB445" s="167"/>
      <c r="CC445" s="167"/>
      <c r="CD445" s="167"/>
      <c r="CE445" s="167"/>
      <c r="CF445" s="167"/>
      <c r="CG445" s="167"/>
      <c r="CH445" s="167"/>
      <c r="CI445" s="167"/>
      <c r="CJ445" s="167"/>
      <c r="CK445" s="167"/>
      <c r="CL445" s="167"/>
      <c r="CM445" s="167"/>
      <c r="CN445" s="167"/>
      <c r="CO445" s="167"/>
      <c r="CP445" s="167"/>
      <c r="CQ445" s="167"/>
      <c r="CR445" s="167"/>
      <c r="CS445" s="167"/>
      <c r="CT445" s="167"/>
      <c r="CU445" s="167"/>
      <c r="CV445" s="167"/>
      <c r="CW445" s="167"/>
      <c r="CX445" s="167"/>
      <c r="CY445" s="167"/>
      <c r="CZ445" s="167"/>
      <c r="DA445" s="167"/>
      <c r="DB445" s="167"/>
      <c r="DC445" s="167"/>
      <c r="DD445" s="167"/>
      <c r="DE445" s="167"/>
      <c r="DF445" s="167"/>
      <c r="DG445" s="167"/>
    </row>
    <row r="446" spans="1:11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7"/>
      <c r="BN446" s="167"/>
      <c r="BO446" s="167"/>
      <c r="BP446" s="167"/>
      <c r="BQ446" s="167"/>
      <c r="BR446" s="167"/>
      <c r="BS446" s="167"/>
      <c r="BT446" s="167"/>
      <c r="BU446" s="167"/>
      <c r="BV446" s="167"/>
      <c r="BW446" s="167"/>
      <c r="BX446" s="167"/>
      <c r="BY446" s="167"/>
      <c r="BZ446" s="167"/>
      <c r="CA446" s="167"/>
      <c r="CB446" s="167"/>
      <c r="CC446" s="167"/>
      <c r="CD446" s="167"/>
      <c r="CE446" s="167"/>
      <c r="CF446" s="167"/>
      <c r="CG446" s="167"/>
      <c r="CH446" s="167"/>
      <c r="CI446" s="167"/>
      <c r="CJ446" s="167"/>
      <c r="CK446" s="167"/>
      <c r="CL446" s="167"/>
      <c r="CM446" s="167"/>
      <c r="CN446" s="167"/>
      <c r="CO446" s="167"/>
      <c r="CP446" s="167"/>
      <c r="CQ446" s="167"/>
      <c r="CR446" s="167"/>
      <c r="CS446" s="167"/>
      <c r="CT446" s="167"/>
      <c r="CU446" s="167"/>
      <c r="CV446" s="167"/>
      <c r="CW446" s="167"/>
      <c r="CX446" s="167"/>
      <c r="CY446" s="167"/>
      <c r="CZ446" s="167"/>
      <c r="DA446" s="167"/>
      <c r="DB446" s="167"/>
      <c r="DC446" s="167"/>
      <c r="DD446" s="167"/>
      <c r="DE446" s="167"/>
      <c r="DF446" s="167"/>
      <c r="DG446" s="167"/>
    </row>
    <row r="447" spans="1:11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7"/>
      <c r="BN447" s="167"/>
      <c r="BO447" s="167"/>
      <c r="BP447" s="167"/>
      <c r="BQ447" s="167"/>
      <c r="BR447" s="167"/>
      <c r="BS447" s="167"/>
      <c r="BT447" s="167"/>
      <c r="BU447" s="167"/>
      <c r="BV447" s="167"/>
      <c r="BW447" s="167"/>
      <c r="BX447" s="167"/>
      <c r="BY447" s="167"/>
      <c r="BZ447" s="167"/>
      <c r="CA447" s="167"/>
      <c r="CB447" s="167"/>
      <c r="CC447" s="167"/>
      <c r="CD447" s="167"/>
      <c r="CE447" s="167"/>
      <c r="CF447" s="167"/>
      <c r="CG447" s="167"/>
      <c r="CH447" s="167"/>
      <c r="CI447" s="167"/>
      <c r="CJ447" s="167"/>
      <c r="CK447" s="167"/>
      <c r="CL447" s="167"/>
      <c r="CM447" s="167"/>
      <c r="CN447" s="167"/>
      <c r="CO447" s="167"/>
      <c r="CP447" s="167"/>
      <c r="CQ447" s="167"/>
      <c r="CR447" s="167"/>
      <c r="CS447" s="167"/>
      <c r="CT447" s="167"/>
      <c r="CU447" s="167"/>
      <c r="CV447" s="167"/>
      <c r="CW447" s="167"/>
      <c r="CX447" s="167"/>
      <c r="CY447" s="167"/>
      <c r="CZ447" s="167"/>
      <c r="DA447" s="167"/>
      <c r="DB447" s="167"/>
      <c r="DC447" s="167"/>
      <c r="DD447" s="167"/>
      <c r="DE447" s="167"/>
      <c r="DF447" s="167"/>
      <c r="DG447" s="167"/>
    </row>
    <row r="448" spans="1:11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7"/>
      <c r="BN448" s="167"/>
      <c r="BO448" s="167"/>
      <c r="BP448" s="167"/>
      <c r="BQ448" s="167"/>
      <c r="BR448" s="167"/>
      <c r="BS448" s="167"/>
      <c r="BT448" s="167"/>
      <c r="BU448" s="167"/>
      <c r="BV448" s="167"/>
      <c r="BW448" s="167"/>
      <c r="BX448" s="167"/>
      <c r="BY448" s="167"/>
      <c r="BZ448" s="167"/>
      <c r="CA448" s="167"/>
      <c r="CB448" s="167"/>
      <c r="CC448" s="167"/>
      <c r="CD448" s="167"/>
      <c r="CE448" s="167"/>
      <c r="CF448" s="167"/>
      <c r="CG448" s="167"/>
      <c r="CH448" s="167"/>
      <c r="CI448" s="167"/>
      <c r="CJ448" s="167"/>
      <c r="CK448" s="167"/>
      <c r="CL448" s="167"/>
      <c r="CM448" s="167"/>
      <c r="CN448" s="167"/>
      <c r="CO448" s="167"/>
      <c r="CP448" s="167"/>
      <c r="CQ448" s="167"/>
      <c r="CR448" s="167"/>
      <c r="CS448" s="167"/>
      <c r="CT448" s="167"/>
      <c r="CU448" s="167"/>
      <c r="CV448" s="167"/>
      <c r="CW448" s="167"/>
      <c r="CX448" s="167"/>
      <c r="CY448" s="167"/>
      <c r="CZ448" s="167"/>
      <c r="DA448" s="167"/>
      <c r="DB448" s="167"/>
      <c r="DC448" s="167"/>
      <c r="DD448" s="167"/>
      <c r="DE448" s="167"/>
      <c r="DF448" s="167"/>
      <c r="DG448" s="167"/>
    </row>
    <row r="449" spans="1:11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7"/>
      <c r="BN449" s="167"/>
      <c r="BO449" s="167"/>
      <c r="BP449" s="167"/>
      <c r="BQ449" s="167"/>
      <c r="BR449" s="167"/>
      <c r="BS449" s="167"/>
      <c r="BT449" s="167"/>
      <c r="BU449" s="167"/>
      <c r="BV449" s="167"/>
      <c r="BW449" s="167"/>
      <c r="BX449" s="167"/>
      <c r="BY449" s="167"/>
      <c r="BZ449" s="167"/>
      <c r="CA449" s="167"/>
      <c r="CB449" s="167"/>
      <c r="CC449" s="167"/>
      <c r="CD449" s="167"/>
      <c r="CE449" s="167"/>
      <c r="CF449" s="167"/>
      <c r="CG449" s="167"/>
      <c r="CH449" s="167"/>
      <c r="CI449" s="167"/>
      <c r="CJ449" s="167"/>
      <c r="CK449" s="167"/>
      <c r="CL449" s="167"/>
      <c r="CM449" s="167"/>
      <c r="CN449" s="167"/>
      <c r="CO449" s="167"/>
      <c r="CP449" s="167"/>
      <c r="CQ449" s="167"/>
      <c r="CR449" s="167"/>
      <c r="CS449" s="167"/>
      <c r="CT449" s="167"/>
      <c r="CU449" s="167"/>
      <c r="CV449" s="167"/>
      <c r="CW449" s="167"/>
      <c r="CX449" s="167"/>
      <c r="CY449" s="167"/>
      <c r="CZ449" s="167"/>
      <c r="DA449" s="167"/>
      <c r="DB449" s="167"/>
      <c r="DC449" s="167"/>
      <c r="DD449" s="167"/>
      <c r="DE449" s="167"/>
      <c r="DF449" s="167"/>
      <c r="DG449" s="167"/>
    </row>
    <row r="450" spans="1:11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7"/>
      <c r="BN450" s="167"/>
      <c r="BO450" s="167"/>
      <c r="BP450" s="167"/>
      <c r="BQ450" s="167"/>
      <c r="BR450" s="167"/>
      <c r="BS450" s="167"/>
      <c r="BT450" s="167"/>
      <c r="BU450" s="167"/>
      <c r="BV450" s="167"/>
      <c r="BW450" s="167"/>
      <c r="BX450" s="167"/>
      <c r="BY450" s="167"/>
      <c r="BZ450" s="167"/>
      <c r="CA450" s="167"/>
      <c r="CB450" s="167"/>
      <c r="CC450" s="167"/>
      <c r="CD450" s="167"/>
      <c r="CE450" s="167"/>
      <c r="CF450" s="167"/>
      <c r="CG450" s="167"/>
      <c r="CH450" s="167"/>
      <c r="CI450" s="167"/>
      <c r="CJ450" s="167"/>
      <c r="CK450" s="167"/>
      <c r="CL450" s="167"/>
      <c r="CM450" s="167"/>
      <c r="CN450" s="167"/>
      <c r="CO450" s="167"/>
      <c r="CP450" s="167"/>
      <c r="CQ450" s="167"/>
      <c r="CR450" s="167"/>
      <c r="CS450" s="167"/>
      <c r="CT450" s="167"/>
      <c r="CU450" s="167"/>
      <c r="CV450" s="167"/>
      <c r="CW450" s="167"/>
      <c r="CX450" s="167"/>
      <c r="CY450" s="167"/>
      <c r="CZ450" s="167"/>
      <c r="DA450" s="167"/>
      <c r="DB450" s="167"/>
      <c r="DC450" s="167"/>
      <c r="DD450" s="167"/>
      <c r="DE450" s="167"/>
      <c r="DF450" s="167"/>
      <c r="DG450" s="167"/>
    </row>
    <row r="451" spans="1:11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7"/>
      <c r="BN451" s="167"/>
      <c r="BO451" s="167"/>
      <c r="BP451" s="167"/>
      <c r="BQ451" s="167"/>
      <c r="BR451" s="167"/>
      <c r="BS451" s="167"/>
      <c r="BT451" s="167"/>
      <c r="BU451" s="167"/>
      <c r="BV451" s="167"/>
      <c r="BW451" s="167"/>
      <c r="BX451" s="167"/>
      <c r="BY451" s="167"/>
      <c r="BZ451" s="167"/>
      <c r="CA451" s="167"/>
      <c r="CB451" s="167"/>
      <c r="CC451" s="167"/>
      <c r="CD451" s="167"/>
      <c r="CE451" s="167"/>
      <c r="CF451" s="167"/>
      <c r="CG451" s="167"/>
      <c r="CH451" s="167"/>
      <c r="CI451" s="167"/>
      <c r="CJ451" s="167"/>
      <c r="CK451" s="167"/>
      <c r="CL451" s="167"/>
      <c r="CM451" s="167"/>
      <c r="CN451" s="167"/>
      <c r="CO451" s="167"/>
      <c r="CP451" s="167"/>
      <c r="CQ451" s="167"/>
      <c r="CR451" s="167"/>
      <c r="CS451" s="167"/>
      <c r="CT451" s="167"/>
      <c r="CU451" s="167"/>
      <c r="CV451" s="167"/>
      <c r="CW451" s="167"/>
      <c r="CX451" s="167"/>
      <c r="CY451" s="167"/>
      <c r="CZ451" s="167"/>
      <c r="DA451" s="167"/>
      <c r="DB451" s="167"/>
      <c r="DC451" s="167"/>
      <c r="DD451" s="167"/>
      <c r="DE451" s="167"/>
      <c r="DF451" s="167"/>
      <c r="DG451" s="167"/>
    </row>
    <row r="452" spans="1:11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7"/>
      <c r="BN452" s="167"/>
      <c r="BO452" s="167"/>
      <c r="BP452" s="167"/>
      <c r="BQ452" s="167"/>
      <c r="BR452" s="167"/>
      <c r="BS452" s="167"/>
      <c r="BT452" s="167"/>
      <c r="BU452" s="167"/>
      <c r="BV452" s="167"/>
      <c r="BW452" s="167"/>
      <c r="BX452" s="167"/>
      <c r="BY452" s="167"/>
      <c r="BZ452" s="167"/>
      <c r="CA452" s="167"/>
      <c r="CB452" s="167"/>
      <c r="CC452" s="167"/>
      <c r="CD452" s="167"/>
      <c r="CE452" s="167"/>
      <c r="CF452" s="167"/>
      <c r="CG452" s="167"/>
      <c r="CH452" s="167"/>
      <c r="CI452" s="167"/>
      <c r="CJ452" s="167"/>
      <c r="CK452" s="167"/>
      <c r="CL452" s="167"/>
      <c r="CM452" s="167"/>
      <c r="CN452" s="167"/>
      <c r="CO452" s="167"/>
      <c r="CP452" s="167"/>
      <c r="CQ452" s="167"/>
      <c r="CR452" s="167"/>
      <c r="CS452" s="167"/>
      <c r="CT452" s="167"/>
      <c r="CU452" s="167"/>
      <c r="CV452" s="167"/>
      <c r="CW452" s="167"/>
      <c r="CX452" s="167"/>
      <c r="CY452" s="167"/>
      <c r="CZ452" s="167"/>
      <c r="DA452" s="167"/>
      <c r="DB452" s="167"/>
      <c r="DC452" s="167"/>
      <c r="DD452" s="167"/>
      <c r="DE452" s="167"/>
      <c r="DF452" s="167"/>
      <c r="DG452" s="167"/>
    </row>
    <row r="453" spans="1:11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7"/>
      <c r="BN453" s="167"/>
      <c r="BO453" s="167"/>
      <c r="BP453" s="167"/>
      <c r="BQ453" s="167"/>
      <c r="BR453" s="167"/>
      <c r="BS453" s="167"/>
      <c r="BT453" s="167"/>
      <c r="BU453" s="167"/>
      <c r="BV453" s="167"/>
      <c r="BW453" s="167"/>
      <c r="BX453" s="167"/>
      <c r="BY453" s="167"/>
      <c r="BZ453" s="167"/>
      <c r="CA453" s="167"/>
      <c r="CB453" s="167"/>
      <c r="CC453" s="167"/>
      <c r="CD453" s="167"/>
      <c r="CE453" s="167"/>
      <c r="CF453" s="167"/>
      <c r="CG453" s="167"/>
      <c r="CH453" s="167"/>
      <c r="CI453" s="167"/>
      <c r="CJ453" s="167"/>
      <c r="CK453" s="167"/>
      <c r="CL453" s="167"/>
      <c r="CM453" s="167"/>
      <c r="CN453" s="167"/>
      <c r="CO453" s="167"/>
      <c r="CP453" s="167"/>
      <c r="CQ453" s="167"/>
      <c r="CR453" s="167"/>
      <c r="CS453" s="167"/>
      <c r="CT453" s="167"/>
      <c r="CU453" s="167"/>
      <c r="CV453" s="167"/>
      <c r="CW453" s="167"/>
      <c r="CX453" s="167"/>
      <c r="CY453" s="167"/>
      <c r="CZ453" s="167"/>
      <c r="DA453" s="167"/>
      <c r="DB453" s="167"/>
      <c r="DC453" s="167"/>
      <c r="DD453" s="167"/>
      <c r="DE453" s="167"/>
      <c r="DF453" s="167"/>
      <c r="DG453" s="167"/>
    </row>
    <row r="454" spans="1:11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7"/>
      <c r="BN454" s="167"/>
      <c r="BO454" s="167"/>
      <c r="BP454" s="167"/>
      <c r="BQ454" s="167"/>
      <c r="BR454" s="167"/>
      <c r="BS454" s="167"/>
      <c r="BT454" s="167"/>
      <c r="BU454" s="167"/>
      <c r="BV454" s="167"/>
      <c r="BW454" s="167"/>
      <c r="BX454" s="167"/>
      <c r="BY454" s="167"/>
      <c r="BZ454" s="167"/>
      <c r="CA454" s="167"/>
      <c r="CB454" s="167"/>
      <c r="CC454" s="167"/>
      <c r="CD454" s="167"/>
      <c r="CE454" s="167"/>
      <c r="CF454" s="167"/>
      <c r="CG454" s="167"/>
      <c r="CH454" s="167"/>
      <c r="CI454" s="167"/>
      <c r="CJ454" s="167"/>
      <c r="CK454" s="167"/>
      <c r="CL454" s="167"/>
      <c r="CM454" s="167"/>
      <c r="CN454" s="167"/>
      <c r="CO454" s="167"/>
      <c r="CP454" s="167"/>
      <c r="CQ454" s="167"/>
      <c r="CR454" s="167"/>
      <c r="CS454" s="167"/>
      <c r="CT454" s="167"/>
      <c r="CU454" s="167"/>
      <c r="CV454" s="167"/>
      <c r="CW454" s="167"/>
      <c r="CX454" s="167"/>
      <c r="CY454" s="167"/>
      <c r="CZ454" s="167"/>
      <c r="DA454" s="167"/>
      <c r="DB454" s="167"/>
      <c r="DC454" s="167"/>
      <c r="DD454" s="167"/>
      <c r="DE454" s="167"/>
      <c r="DF454" s="167"/>
      <c r="DG454" s="167"/>
    </row>
    <row r="455" spans="1:11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7"/>
      <c r="BN455" s="167"/>
      <c r="BO455" s="167"/>
      <c r="BP455" s="167"/>
      <c r="BQ455" s="167"/>
      <c r="BR455" s="167"/>
      <c r="BS455" s="167"/>
      <c r="BT455" s="167"/>
      <c r="BU455" s="167"/>
      <c r="BV455" s="167"/>
      <c r="BW455" s="167"/>
      <c r="BX455" s="167"/>
      <c r="BY455" s="167"/>
      <c r="BZ455" s="167"/>
      <c r="CA455" s="167"/>
      <c r="CB455" s="167"/>
      <c r="CC455" s="167"/>
      <c r="CD455" s="167"/>
      <c r="CE455" s="167"/>
      <c r="CF455" s="167"/>
      <c r="CG455" s="167"/>
      <c r="CH455" s="167"/>
      <c r="CI455" s="167"/>
      <c r="CJ455" s="167"/>
      <c r="CK455" s="167"/>
      <c r="CL455" s="167"/>
      <c r="CM455" s="167"/>
      <c r="CN455" s="167"/>
      <c r="CO455" s="167"/>
      <c r="CP455" s="167"/>
      <c r="CQ455" s="167"/>
      <c r="CR455" s="167"/>
      <c r="CS455" s="167"/>
      <c r="CT455" s="167"/>
      <c r="CU455" s="167"/>
      <c r="CV455" s="167"/>
      <c r="CW455" s="167"/>
      <c r="CX455" s="167"/>
      <c r="CY455" s="167"/>
      <c r="CZ455" s="167"/>
      <c r="DA455" s="167"/>
      <c r="DB455" s="167"/>
      <c r="DC455" s="167"/>
      <c r="DD455" s="167"/>
      <c r="DE455" s="167"/>
      <c r="DF455" s="167"/>
      <c r="DG455" s="167"/>
    </row>
    <row r="456" spans="1:11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7"/>
      <c r="BN456" s="167"/>
      <c r="BO456" s="167"/>
      <c r="BP456" s="167"/>
      <c r="BQ456" s="167"/>
      <c r="BR456" s="167"/>
      <c r="BS456" s="167"/>
      <c r="BT456" s="167"/>
      <c r="BU456" s="167"/>
      <c r="BV456" s="167"/>
      <c r="BW456" s="167"/>
      <c r="BX456" s="167"/>
      <c r="BY456" s="167"/>
      <c r="BZ456" s="167"/>
      <c r="CA456" s="167"/>
      <c r="CB456" s="167"/>
      <c r="CC456" s="167"/>
      <c r="CD456" s="167"/>
      <c r="CE456" s="167"/>
      <c r="CF456" s="167"/>
      <c r="CG456" s="167"/>
      <c r="CH456" s="167"/>
      <c r="CI456" s="167"/>
      <c r="CJ456" s="167"/>
      <c r="CK456" s="167"/>
      <c r="CL456" s="167"/>
      <c r="CM456" s="167"/>
      <c r="CN456" s="167"/>
      <c r="CO456" s="167"/>
      <c r="CP456" s="167"/>
      <c r="CQ456" s="167"/>
      <c r="CR456" s="167"/>
      <c r="CS456" s="167"/>
      <c r="CT456" s="167"/>
      <c r="CU456" s="167"/>
      <c r="CV456" s="167"/>
      <c r="CW456" s="167"/>
      <c r="CX456" s="167"/>
      <c r="CY456" s="167"/>
      <c r="CZ456" s="167"/>
      <c r="DA456" s="167"/>
      <c r="DB456" s="167"/>
      <c r="DC456" s="167"/>
      <c r="DD456" s="167"/>
      <c r="DE456" s="167"/>
      <c r="DF456" s="167"/>
      <c r="DG456" s="167"/>
    </row>
    <row r="457" spans="1:11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7"/>
      <c r="BN457" s="167"/>
      <c r="BO457" s="167"/>
      <c r="BP457" s="167"/>
      <c r="BQ457" s="167"/>
      <c r="BR457" s="167"/>
      <c r="BS457" s="167"/>
      <c r="BT457" s="167"/>
      <c r="BU457" s="167"/>
      <c r="BV457" s="167"/>
      <c r="BW457" s="167"/>
      <c r="BX457" s="167"/>
      <c r="BY457" s="167"/>
      <c r="BZ457" s="167"/>
      <c r="CA457" s="167"/>
      <c r="CB457" s="167"/>
      <c r="CC457" s="167"/>
      <c r="CD457" s="167"/>
      <c r="CE457" s="167"/>
      <c r="CF457" s="167"/>
      <c r="CG457" s="167"/>
      <c r="CH457" s="167"/>
      <c r="CI457" s="167"/>
      <c r="CJ457" s="167"/>
      <c r="CK457" s="167"/>
      <c r="CL457" s="167"/>
      <c r="CM457" s="167"/>
      <c r="CN457" s="167"/>
      <c r="CO457" s="167"/>
      <c r="CP457" s="167"/>
      <c r="CQ457" s="167"/>
      <c r="CR457" s="167"/>
      <c r="CS457" s="167"/>
      <c r="CT457" s="167"/>
      <c r="CU457" s="167"/>
      <c r="CV457" s="167"/>
      <c r="CW457" s="167"/>
      <c r="CX457" s="167"/>
      <c r="CY457" s="167"/>
      <c r="CZ457" s="167"/>
      <c r="DA457" s="167"/>
      <c r="DB457" s="167"/>
      <c r="DC457" s="167"/>
      <c r="DD457" s="167"/>
      <c r="DE457" s="167"/>
      <c r="DF457" s="167"/>
      <c r="DG457" s="167"/>
    </row>
    <row r="458" spans="1:11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7"/>
      <c r="BN458" s="167"/>
      <c r="BO458" s="167"/>
      <c r="BP458" s="167"/>
      <c r="BQ458" s="167"/>
      <c r="BR458" s="167"/>
      <c r="BS458" s="167"/>
      <c r="BT458" s="167"/>
      <c r="BU458" s="167"/>
      <c r="BV458" s="167"/>
      <c r="BW458" s="167"/>
      <c r="BX458" s="167"/>
      <c r="BY458" s="167"/>
      <c r="BZ458" s="167"/>
      <c r="CA458" s="167"/>
      <c r="CB458" s="167"/>
      <c r="CC458" s="167"/>
      <c r="CD458" s="167"/>
      <c r="CE458" s="167"/>
      <c r="CF458" s="167"/>
      <c r="CG458" s="167"/>
      <c r="CH458" s="167"/>
      <c r="CI458" s="167"/>
      <c r="CJ458" s="167"/>
      <c r="CK458" s="167"/>
      <c r="CL458" s="167"/>
      <c r="CM458" s="167"/>
      <c r="CN458" s="167"/>
      <c r="CO458" s="167"/>
      <c r="CP458" s="167"/>
      <c r="CQ458" s="167"/>
      <c r="CR458" s="167"/>
      <c r="CS458" s="167"/>
      <c r="CT458" s="167"/>
      <c r="CU458" s="167"/>
      <c r="CV458" s="167"/>
      <c r="CW458" s="167"/>
      <c r="CX458" s="167"/>
      <c r="CY458" s="167"/>
      <c r="CZ458" s="167"/>
      <c r="DA458" s="167"/>
      <c r="DB458" s="167"/>
      <c r="DC458" s="167"/>
      <c r="DD458" s="167"/>
      <c r="DE458" s="167"/>
      <c r="DF458" s="167"/>
      <c r="DG458" s="167"/>
    </row>
    <row r="459" spans="1:11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7"/>
      <c r="BN459" s="167"/>
      <c r="BO459" s="167"/>
      <c r="BP459" s="167"/>
      <c r="BQ459" s="167"/>
      <c r="BR459" s="167"/>
      <c r="BS459" s="167"/>
      <c r="BT459" s="167"/>
      <c r="BU459" s="167"/>
      <c r="BV459" s="167"/>
      <c r="BW459" s="167"/>
      <c r="BX459" s="167"/>
      <c r="BY459" s="167"/>
      <c r="BZ459" s="167"/>
      <c r="CA459" s="167"/>
      <c r="CB459" s="167"/>
      <c r="CC459" s="167"/>
      <c r="CD459" s="167"/>
      <c r="CE459" s="167"/>
      <c r="CF459" s="167"/>
      <c r="CG459" s="167"/>
      <c r="CH459" s="167"/>
      <c r="CI459" s="167"/>
      <c r="CJ459" s="167"/>
      <c r="CK459" s="167"/>
      <c r="CL459" s="167"/>
      <c r="CM459" s="167"/>
      <c r="CN459" s="167"/>
      <c r="CO459" s="167"/>
      <c r="CP459" s="167"/>
      <c r="CQ459" s="167"/>
      <c r="CR459" s="167"/>
      <c r="CS459" s="167"/>
      <c r="CT459" s="167"/>
      <c r="CU459" s="167"/>
      <c r="CV459" s="167"/>
      <c r="CW459" s="167"/>
      <c r="CX459" s="167"/>
      <c r="CY459" s="167"/>
      <c r="CZ459" s="167"/>
      <c r="DA459" s="167"/>
      <c r="DB459" s="167"/>
      <c r="DC459" s="167"/>
      <c r="DD459" s="167"/>
      <c r="DE459" s="167"/>
      <c r="DF459" s="167"/>
      <c r="DG459" s="167"/>
    </row>
    <row r="460" spans="1:11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7"/>
      <c r="BN460" s="167"/>
      <c r="BO460" s="167"/>
      <c r="BP460" s="167"/>
      <c r="BQ460" s="167"/>
      <c r="BR460" s="167"/>
      <c r="BS460" s="167"/>
      <c r="BT460" s="167"/>
      <c r="BU460" s="167"/>
      <c r="BV460" s="167"/>
      <c r="BW460" s="167"/>
      <c r="BX460" s="167"/>
      <c r="BY460" s="167"/>
      <c r="BZ460" s="167"/>
      <c r="CA460" s="167"/>
      <c r="CB460" s="167"/>
      <c r="CC460" s="167"/>
      <c r="CD460" s="167"/>
      <c r="CE460" s="167"/>
      <c r="CF460" s="167"/>
      <c r="CG460" s="167"/>
      <c r="CH460" s="167"/>
      <c r="CI460" s="167"/>
      <c r="CJ460" s="167"/>
      <c r="CK460" s="167"/>
      <c r="CL460" s="167"/>
      <c r="CM460" s="167"/>
      <c r="CN460" s="167"/>
      <c r="CO460" s="167"/>
      <c r="CP460" s="167"/>
      <c r="CQ460" s="167"/>
      <c r="CR460" s="167"/>
      <c r="CS460" s="167"/>
      <c r="CT460" s="167"/>
      <c r="CU460" s="167"/>
      <c r="CV460" s="167"/>
      <c r="CW460" s="167"/>
      <c r="CX460" s="167"/>
      <c r="CY460" s="167"/>
      <c r="CZ460" s="167"/>
      <c r="DA460" s="167"/>
      <c r="DB460" s="167"/>
      <c r="DC460" s="167"/>
      <c r="DD460" s="167"/>
      <c r="DE460" s="167"/>
      <c r="DF460" s="167"/>
      <c r="DG460" s="167"/>
    </row>
    <row r="461" spans="1:11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7"/>
      <c r="BN461" s="167"/>
      <c r="BO461" s="167"/>
      <c r="BP461" s="167"/>
      <c r="BQ461" s="167"/>
      <c r="BR461" s="167"/>
      <c r="BS461" s="167"/>
      <c r="BT461" s="167"/>
      <c r="BU461" s="167"/>
      <c r="BV461" s="167"/>
      <c r="BW461" s="167"/>
      <c r="BX461" s="167"/>
      <c r="BY461" s="167"/>
      <c r="BZ461" s="167"/>
      <c r="CA461" s="167"/>
      <c r="CB461" s="167"/>
      <c r="CC461" s="167"/>
      <c r="CD461" s="167"/>
      <c r="CE461" s="167"/>
      <c r="CF461" s="167"/>
      <c r="CG461" s="167"/>
      <c r="CH461" s="167"/>
      <c r="CI461" s="167"/>
      <c r="CJ461" s="167"/>
      <c r="CK461" s="167"/>
      <c r="CL461" s="167"/>
      <c r="CM461" s="167"/>
      <c r="CN461" s="167"/>
      <c r="CO461" s="167"/>
      <c r="CP461" s="167"/>
      <c r="CQ461" s="167"/>
      <c r="CR461" s="167"/>
      <c r="CS461" s="167"/>
      <c r="CT461" s="167"/>
      <c r="CU461" s="167"/>
      <c r="CV461" s="167"/>
      <c r="CW461" s="167"/>
      <c r="CX461" s="167"/>
      <c r="CY461" s="167"/>
      <c r="CZ461" s="167"/>
      <c r="DA461" s="167"/>
      <c r="DB461" s="167"/>
      <c r="DC461" s="167"/>
      <c r="DD461" s="167"/>
      <c r="DE461" s="167"/>
      <c r="DF461" s="167"/>
      <c r="DG461" s="167"/>
    </row>
    <row r="462" spans="1:11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7"/>
      <c r="BN462" s="167"/>
      <c r="BO462" s="167"/>
      <c r="BP462" s="167"/>
      <c r="BQ462" s="167"/>
      <c r="BR462" s="167"/>
      <c r="BS462" s="167"/>
      <c r="BT462" s="167"/>
      <c r="BU462" s="167"/>
      <c r="BV462" s="167"/>
      <c r="BW462" s="167"/>
      <c r="BX462" s="167"/>
      <c r="BY462" s="167"/>
      <c r="BZ462" s="167"/>
      <c r="CA462" s="167"/>
      <c r="CB462" s="167"/>
      <c r="CC462" s="167"/>
      <c r="CD462" s="167"/>
      <c r="CE462" s="167"/>
      <c r="CF462" s="167"/>
      <c r="CG462" s="167"/>
      <c r="CH462" s="167"/>
      <c r="CI462" s="167"/>
      <c r="CJ462" s="167"/>
      <c r="CK462" s="167"/>
      <c r="CL462" s="167"/>
      <c r="CM462" s="167"/>
      <c r="CN462" s="167"/>
      <c r="CO462" s="167"/>
      <c r="CP462" s="167"/>
      <c r="CQ462" s="167"/>
      <c r="CR462" s="167"/>
      <c r="CS462" s="167"/>
      <c r="CT462" s="167"/>
      <c r="CU462" s="167"/>
      <c r="CV462" s="167"/>
      <c r="CW462" s="167"/>
      <c r="CX462" s="167"/>
      <c r="CY462" s="167"/>
      <c r="CZ462" s="167"/>
      <c r="DA462" s="167"/>
      <c r="DB462" s="167"/>
      <c r="DC462" s="167"/>
      <c r="DD462" s="167"/>
      <c r="DE462" s="167"/>
      <c r="DF462" s="167"/>
      <c r="DG462" s="167"/>
    </row>
    <row r="463" spans="1:11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7"/>
      <c r="BN463" s="167"/>
      <c r="BO463" s="167"/>
      <c r="BP463" s="167"/>
      <c r="BQ463" s="167"/>
      <c r="BR463" s="167"/>
      <c r="BS463" s="167"/>
      <c r="BT463" s="167"/>
      <c r="BU463" s="167"/>
      <c r="BV463" s="167"/>
      <c r="BW463" s="167"/>
      <c r="BX463" s="167"/>
      <c r="BY463" s="167"/>
      <c r="BZ463" s="167"/>
      <c r="CA463" s="167"/>
      <c r="CB463" s="167"/>
      <c r="CC463" s="167"/>
      <c r="CD463" s="167"/>
      <c r="CE463" s="167"/>
      <c r="CF463" s="167"/>
      <c r="CG463" s="167"/>
      <c r="CH463" s="167"/>
      <c r="CI463" s="167"/>
      <c r="CJ463" s="167"/>
      <c r="CK463" s="167"/>
      <c r="CL463" s="167"/>
      <c r="CM463" s="167"/>
      <c r="CN463" s="167"/>
      <c r="CO463" s="167"/>
      <c r="CP463" s="167"/>
      <c r="CQ463" s="167"/>
      <c r="CR463" s="167"/>
      <c r="CS463" s="167"/>
      <c r="CT463" s="167"/>
      <c r="CU463" s="167"/>
      <c r="CV463" s="167"/>
      <c r="CW463" s="167"/>
      <c r="CX463" s="167"/>
      <c r="CY463" s="167"/>
      <c r="CZ463" s="167"/>
      <c r="DA463" s="167"/>
      <c r="DB463" s="167"/>
      <c r="DC463" s="167"/>
      <c r="DD463" s="167"/>
      <c r="DE463" s="167"/>
      <c r="DF463" s="167"/>
      <c r="DG463" s="167"/>
    </row>
    <row r="464" spans="1:11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7"/>
      <c r="BN464" s="167"/>
      <c r="BO464" s="167"/>
      <c r="BP464" s="167"/>
      <c r="BQ464" s="167"/>
      <c r="BR464" s="167"/>
      <c r="BS464" s="167"/>
      <c r="BT464" s="167"/>
      <c r="BU464" s="167"/>
      <c r="BV464" s="167"/>
      <c r="BW464" s="167"/>
      <c r="BX464" s="167"/>
      <c r="BY464" s="167"/>
      <c r="BZ464" s="167"/>
      <c r="CA464" s="167"/>
      <c r="CB464" s="167"/>
      <c r="CC464" s="167"/>
      <c r="CD464" s="167"/>
      <c r="CE464" s="167"/>
      <c r="CF464" s="167"/>
      <c r="CG464" s="167"/>
      <c r="CH464" s="167"/>
      <c r="CI464" s="167"/>
      <c r="CJ464" s="167"/>
      <c r="CK464" s="167"/>
      <c r="CL464" s="167"/>
      <c r="CM464" s="167"/>
      <c r="CN464" s="167"/>
      <c r="CO464" s="167"/>
      <c r="CP464" s="167"/>
      <c r="CQ464" s="167"/>
      <c r="CR464" s="167"/>
      <c r="CS464" s="167"/>
      <c r="CT464" s="167"/>
      <c r="CU464" s="167"/>
      <c r="CV464" s="167"/>
      <c r="CW464" s="167"/>
      <c r="CX464" s="167"/>
      <c r="CY464" s="167"/>
      <c r="CZ464" s="167"/>
      <c r="DA464" s="167"/>
      <c r="DB464" s="167"/>
      <c r="DC464" s="167"/>
      <c r="DD464" s="167"/>
      <c r="DE464" s="167"/>
      <c r="DF464" s="167"/>
      <c r="DG464" s="167"/>
    </row>
    <row r="465" spans="1:11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7"/>
      <c r="BN465" s="167"/>
      <c r="BO465" s="167"/>
      <c r="BP465" s="167"/>
      <c r="BQ465" s="167"/>
      <c r="BR465" s="167"/>
      <c r="BS465" s="167"/>
      <c r="BT465" s="167"/>
      <c r="BU465" s="167"/>
      <c r="BV465" s="167"/>
      <c r="BW465" s="167"/>
      <c r="BX465" s="167"/>
      <c r="BY465" s="167"/>
      <c r="BZ465" s="167"/>
      <c r="CA465" s="167"/>
      <c r="CB465" s="167"/>
      <c r="CC465" s="167"/>
      <c r="CD465" s="167"/>
      <c r="CE465" s="167"/>
      <c r="CF465" s="167"/>
      <c r="CG465" s="167"/>
      <c r="CH465" s="167"/>
      <c r="CI465" s="167"/>
      <c r="CJ465" s="167"/>
      <c r="CK465" s="167"/>
      <c r="CL465" s="167"/>
      <c r="CM465" s="167"/>
      <c r="CN465" s="167"/>
      <c r="CO465" s="167"/>
      <c r="CP465" s="167"/>
      <c r="CQ465" s="167"/>
      <c r="CR465" s="167"/>
      <c r="CS465" s="167"/>
      <c r="CT465" s="167"/>
      <c r="CU465" s="167"/>
      <c r="CV465" s="167"/>
      <c r="CW465" s="167"/>
      <c r="CX465" s="167"/>
      <c r="CY465" s="167"/>
      <c r="CZ465" s="167"/>
      <c r="DA465" s="167"/>
      <c r="DB465" s="167"/>
      <c r="DC465" s="167"/>
      <c r="DD465" s="167"/>
      <c r="DE465" s="167"/>
      <c r="DF465" s="167"/>
      <c r="DG465" s="167"/>
    </row>
    <row r="466" spans="1:11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7"/>
      <c r="BQ466" s="167"/>
      <c r="BR466" s="167"/>
      <c r="BS466" s="167"/>
      <c r="BT466" s="167"/>
      <c r="BU466" s="167"/>
      <c r="BV466" s="167"/>
      <c r="BW466" s="167"/>
      <c r="BX466" s="167"/>
      <c r="BY466" s="167"/>
      <c r="BZ466" s="167"/>
      <c r="CA466" s="167"/>
      <c r="CB466" s="167"/>
      <c r="CC466" s="167"/>
      <c r="CD466" s="167"/>
      <c r="CE466" s="167"/>
      <c r="CF466" s="167"/>
      <c r="CG466" s="167"/>
      <c r="CH466" s="167"/>
      <c r="CI466" s="167"/>
      <c r="CJ466" s="167"/>
      <c r="CK466" s="167"/>
      <c r="CL466" s="167"/>
      <c r="CM466" s="167"/>
      <c r="CN466" s="167"/>
      <c r="CO466" s="167"/>
      <c r="CP466" s="167"/>
      <c r="CQ466" s="167"/>
      <c r="CR466" s="167"/>
      <c r="CS466" s="167"/>
      <c r="CT466" s="167"/>
      <c r="CU466" s="167"/>
      <c r="CV466" s="167"/>
      <c r="CW466" s="167"/>
      <c r="CX466" s="167"/>
      <c r="CY466" s="167"/>
      <c r="CZ466" s="167"/>
      <c r="DA466" s="167"/>
      <c r="DB466" s="167"/>
      <c r="DC466" s="167"/>
      <c r="DD466" s="167"/>
      <c r="DE466" s="167"/>
      <c r="DF466" s="167"/>
      <c r="DG466" s="167"/>
    </row>
    <row r="467" spans="1:11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7"/>
      <c r="BQ467" s="167"/>
      <c r="BR467" s="167"/>
      <c r="BS467" s="167"/>
      <c r="BT467" s="167"/>
      <c r="BU467" s="167"/>
      <c r="BV467" s="167"/>
      <c r="BW467" s="167"/>
      <c r="BX467" s="167"/>
      <c r="BY467" s="167"/>
      <c r="BZ467" s="167"/>
      <c r="CA467" s="167"/>
      <c r="CB467" s="167"/>
      <c r="CC467" s="167"/>
      <c r="CD467" s="167"/>
      <c r="CE467" s="167"/>
      <c r="CF467" s="167"/>
      <c r="CG467" s="167"/>
      <c r="CH467" s="167"/>
      <c r="CI467" s="167"/>
      <c r="CJ467" s="167"/>
      <c r="CK467" s="167"/>
      <c r="CL467" s="167"/>
      <c r="CM467" s="167"/>
      <c r="CN467" s="167"/>
      <c r="CO467" s="167"/>
      <c r="CP467" s="167"/>
      <c r="CQ467" s="167"/>
      <c r="CR467" s="167"/>
      <c r="CS467" s="167"/>
      <c r="CT467" s="167"/>
      <c r="CU467" s="167"/>
      <c r="CV467" s="167"/>
      <c r="CW467" s="167"/>
      <c r="CX467" s="167"/>
      <c r="CY467" s="167"/>
      <c r="CZ467" s="167"/>
      <c r="DA467" s="167"/>
      <c r="DB467" s="167"/>
      <c r="DC467" s="167"/>
      <c r="DD467" s="167"/>
      <c r="DE467" s="167"/>
      <c r="DF467" s="167"/>
      <c r="DG467" s="167"/>
    </row>
    <row r="468" spans="1:11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7"/>
      <c r="BQ468" s="167"/>
      <c r="BR468" s="167"/>
      <c r="BS468" s="167"/>
      <c r="BT468" s="167"/>
      <c r="BU468" s="167"/>
      <c r="BV468" s="167"/>
      <c r="BW468" s="167"/>
      <c r="BX468" s="167"/>
      <c r="BY468" s="167"/>
      <c r="BZ468" s="167"/>
      <c r="CA468" s="167"/>
      <c r="CB468" s="167"/>
      <c r="CC468" s="167"/>
      <c r="CD468" s="167"/>
      <c r="CE468" s="167"/>
      <c r="CF468" s="167"/>
      <c r="CG468" s="167"/>
      <c r="CH468" s="167"/>
      <c r="CI468" s="167"/>
      <c r="CJ468" s="167"/>
      <c r="CK468" s="167"/>
      <c r="CL468" s="167"/>
      <c r="CM468" s="167"/>
      <c r="CN468" s="167"/>
      <c r="CO468" s="167"/>
      <c r="CP468" s="167"/>
      <c r="CQ468" s="167"/>
      <c r="CR468" s="167"/>
      <c r="CS468" s="167"/>
      <c r="CT468" s="167"/>
      <c r="CU468" s="167"/>
      <c r="CV468" s="167"/>
      <c r="CW468" s="167"/>
      <c r="CX468" s="167"/>
      <c r="CY468" s="167"/>
      <c r="CZ468" s="167"/>
      <c r="DA468" s="167"/>
      <c r="DB468" s="167"/>
      <c r="DC468" s="167"/>
      <c r="DD468" s="167"/>
      <c r="DE468" s="167"/>
      <c r="DF468" s="167"/>
      <c r="DG468" s="167"/>
    </row>
    <row r="469" spans="1:11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7"/>
      <c r="BQ469" s="167"/>
      <c r="BR469" s="167"/>
      <c r="BS469" s="167"/>
      <c r="BT469" s="167"/>
      <c r="BU469" s="167"/>
      <c r="BV469" s="167"/>
      <c r="BW469" s="167"/>
      <c r="BX469" s="167"/>
      <c r="BY469" s="167"/>
      <c r="BZ469" s="167"/>
      <c r="CA469" s="167"/>
      <c r="CB469" s="167"/>
      <c r="CC469" s="167"/>
      <c r="CD469" s="167"/>
      <c r="CE469" s="167"/>
      <c r="CF469" s="167"/>
      <c r="CG469" s="167"/>
      <c r="CH469" s="167"/>
      <c r="CI469" s="167"/>
      <c r="CJ469" s="167"/>
      <c r="CK469" s="167"/>
      <c r="CL469" s="167"/>
      <c r="CM469" s="167"/>
      <c r="CN469" s="167"/>
      <c r="CO469" s="167"/>
      <c r="CP469" s="167"/>
      <c r="CQ469" s="167"/>
      <c r="CR469" s="167"/>
      <c r="CS469" s="167"/>
      <c r="CT469" s="167"/>
      <c r="CU469" s="167"/>
      <c r="CV469" s="167"/>
      <c r="CW469" s="167"/>
      <c r="CX469" s="167"/>
      <c r="CY469" s="167"/>
      <c r="CZ469" s="167"/>
      <c r="DA469" s="167"/>
      <c r="DB469" s="167"/>
      <c r="DC469" s="167"/>
      <c r="DD469" s="167"/>
      <c r="DE469" s="167"/>
      <c r="DF469" s="167"/>
      <c r="DG469" s="167"/>
    </row>
    <row r="470" spans="1:11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7"/>
      <c r="BQ470" s="167"/>
      <c r="BR470" s="167"/>
      <c r="BS470" s="167"/>
      <c r="BT470" s="167"/>
      <c r="BU470" s="167"/>
      <c r="BV470" s="167"/>
      <c r="BW470" s="167"/>
      <c r="BX470" s="167"/>
      <c r="BY470" s="167"/>
      <c r="BZ470" s="167"/>
      <c r="CA470" s="167"/>
      <c r="CB470" s="167"/>
      <c r="CC470" s="167"/>
      <c r="CD470" s="167"/>
      <c r="CE470" s="167"/>
      <c r="CF470" s="167"/>
      <c r="CG470" s="167"/>
      <c r="CH470" s="167"/>
      <c r="CI470" s="167"/>
      <c r="CJ470" s="167"/>
      <c r="CK470" s="167"/>
      <c r="CL470" s="167"/>
      <c r="CM470" s="167"/>
      <c r="CN470" s="167"/>
      <c r="CO470" s="167"/>
      <c r="CP470" s="167"/>
      <c r="CQ470" s="167"/>
      <c r="CR470" s="167"/>
      <c r="CS470" s="167"/>
      <c r="CT470" s="167"/>
      <c r="CU470" s="167"/>
      <c r="CV470" s="167"/>
      <c r="CW470" s="167"/>
      <c r="CX470" s="167"/>
      <c r="CY470" s="167"/>
      <c r="CZ470" s="167"/>
      <c r="DA470" s="167"/>
      <c r="DB470" s="167"/>
      <c r="DC470" s="167"/>
      <c r="DD470" s="167"/>
      <c r="DE470" s="167"/>
      <c r="DF470" s="167"/>
      <c r="DG470" s="167"/>
    </row>
    <row r="471" spans="1:11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7"/>
      <c r="BQ471" s="167"/>
      <c r="BR471" s="167"/>
      <c r="BS471" s="167"/>
      <c r="BT471" s="167"/>
      <c r="BU471" s="167"/>
      <c r="BV471" s="167"/>
      <c r="BW471" s="167"/>
      <c r="BX471" s="167"/>
      <c r="BY471" s="167"/>
      <c r="BZ471" s="167"/>
      <c r="CA471" s="167"/>
      <c r="CB471" s="167"/>
      <c r="CC471" s="167"/>
      <c r="CD471" s="167"/>
      <c r="CE471" s="167"/>
      <c r="CF471" s="167"/>
      <c r="CG471" s="167"/>
      <c r="CH471" s="167"/>
      <c r="CI471" s="167"/>
      <c r="CJ471" s="167"/>
      <c r="CK471" s="167"/>
      <c r="CL471" s="167"/>
      <c r="CM471" s="167"/>
      <c r="CN471" s="167"/>
      <c r="CO471" s="167"/>
      <c r="CP471" s="167"/>
      <c r="CQ471" s="167"/>
      <c r="CR471" s="167"/>
      <c r="CS471" s="167"/>
      <c r="CT471" s="167"/>
      <c r="CU471" s="167"/>
      <c r="CV471" s="167"/>
      <c r="CW471" s="167"/>
      <c r="CX471" s="167"/>
      <c r="CY471" s="167"/>
      <c r="CZ471" s="167"/>
      <c r="DA471" s="167"/>
      <c r="DB471" s="167"/>
      <c r="DC471" s="167"/>
      <c r="DD471" s="167"/>
      <c r="DE471" s="167"/>
      <c r="DF471" s="167"/>
      <c r="DG471" s="167"/>
    </row>
    <row r="472" spans="1:11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7"/>
      <c r="BQ472" s="167"/>
      <c r="BR472" s="167"/>
      <c r="BS472" s="167"/>
      <c r="BT472" s="167"/>
      <c r="BU472" s="167"/>
      <c r="BV472" s="167"/>
      <c r="BW472" s="167"/>
      <c r="BX472" s="167"/>
      <c r="BY472" s="167"/>
      <c r="BZ472" s="167"/>
      <c r="CA472" s="167"/>
      <c r="CB472" s="167"/>
      <c r="CC472" s="167"/>
      <c r="CD472" s="167"/>
      <c r="CE472" s="167"/>
      <c r="CF472" s="167"/>
      <c r="CG472" s="167"/>
      <c r="CH472" s="167"/>
      <c r="CI472" s="167"/>
      <c r="CJ472" s="167"/>
      <c r="CK472" s="167"/>
      <c r="CL472" s="167"/>
      <c r="CM472" s="167"/>
      <c r="CN472" s="167"/>
      <c r="CO472" s="167"/>
      <c r="CP472" s="167"/>
      <c r="CQ472" s="167"/>
      <c r="CR472" s="167"/>
      <c r="CS472" s="167"/>
      <c r="CT472" s="167"/>
      <c r="CU472" s="167"/>
      <c r="CV472" s="167"/>
      <c r="CW472" s="167"/>
      <c r="CX472" s="167"/>
      <c r="CY472" s="167"/>
      <c r="CZ472" s="167"/>
      <c r="DA472" s="167"/>
      <c r="DB472" s="167"/>
      <c r="DC472" s="167"/>
      <c r="DD472" s="167"/>
      <c r="DE472" s="167"/>
      <c r="DF472" s="167"/>
      <c r="DG472" s="167"/>
    </row>
    <row r="473" spans="1:11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7"/>
      <c r="BQ473" s="167"/>
      <c r="BR473" s="167"/>
      <c r="BS473" s="167"/>
      <c r="BT473" s="167"/>
      <c r="BU473" s="167"/>
      <c r="BV473" s="167"/>
      <c r="BW473" s="167"/>
      <c r="BX473" s="167"/>
      <c r="BY473" s="167"/>
      <c r="BZ473" s="167"/>
      <c r="CA473" s="167"/>
      <c r="CB473" s="167"/>
      <c r="CC473" s="167"/>
      <c r="CD473" s="167"/>
      <c r="CE473" s="167"/>
      <c r="CF473" s="167"/>
      <c r="CG473" s="167"/>
      <c r="CH473" s="167"/>
      <c r="CI473" s="167"/>
      <c r="CJ473" s="167"/>
      <c r="CK473" s="167"/>
      <c r="CL473" s="167"/>
      <c r="CM473" s="167"/>
      <c r="CN473" s="167"/>
      <c r="CO473" s="167"/>
      <c r="CP473" s="167"/>
      <c r="CQ473" s="167"/>
      <c r="CR473" s="167"/>
      <c r="CS473" s="167"/>
      <c r="CT473" s="167"/>
      <c r="CU473" s="167"/>
      <c r="CV473" s="167"/>
      <c r="CW473" s="167"/>
      <c r="CX473" s="167"/>
      <c r="CY473" s="167"/>
      <c r="CZ473" s="167"/>
      <c r="DA473" s="167"/>
      <c r="DB473" s="167"/>
      <c r="DC473" s="167"/>
      <c r="DD473" s="167"/>
      <c r="DE473" s="167"/>
      <c r="DF473" s="167"/>
      <c r="DG473" s="167"/>
    </row>
    <row r="474" spans="1:11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7"/>
      <c r="BQ474" s="167"/>
      <c r="BR474" s="167"/>
      <c r="BS474" s="167"/>
      <c r="BT474" s="167"/>
      <c r="BU474" s="167"/>
      <c r="BV474" s="167"/>
      <c r="BW474" s="167"/>
      <c r="BX474" s="167"/>
      <c r="BY474" s="167"/>
      <c r="BZ474" s="167"/>
      <c r="CA474" s="167"/>
      <c r="CB474" s="167"/>
      <c r="CC474" s="167"/>
      <c r="CD474" s="167"/>
      <c r="CE474" s="167"/>
      <c r="CF474" s="167"/>
      <c r="CG474" s="167"/>
      <c r="CH474" s="167"/>
      <c r="CI474" s="167"/>
      <c r="CJ474" s="167"/>
      <c r="CK474" s="167"/>
      <c r="CL474" s="167"/>
      <c r="CM474" s="167"/>
      <c r="CN474" s="167"/>
      <c r="CO474" s="167"/>
      <c r="CP474" s="167"/>
      <c r="CQ474" s="167"/>
      <c r="CR474" s="167"/>
      <c r="CS474" s="167"/>
      <c r="CT474" s="167"/>
      <c r="CU474" s="167"/>
      <c r="CV474" s="167"/>
      <c r="CW474" s="167"/>
      <c r="CX474" s="167"/>
      <c r="CY474" s="167"/>
      <c r="CZ474" s="167"/>
      <c r="DA474" s="167"/>
      <c r="DB474" s="167"/>
      <c r="DC474" s="167"/>
      <c r="DD474" s="167"/>
      <c r="DE474" s="167"/>
      <c r="DF474" s="167"/>
      <c r="DG474" s="167"/>
    </row>
  </sheetData>
  <sheetProtection algorithmName="SHA-512" hashValue="EE1I8IKPRxZ/AMmeJh0gS65HXRWokh7328W0mXMZwVQVrhwIQemhWE6cNBqa/QaaCm1G3ZWr54mVBdyeRWwr9g==" saltValue="MAgULMx3IxLoM2rgrmQJdw==" spinCount="100000" sheet="1" objects="1" scenarios="1"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AY3:AY4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I2:AL2"/>
    <mergeCell ref="AI3:AI4"/>
    <mergeCell ref="AJ3:AL3"/>
    <mergeCell ref="AM2:AP2"/>
    <mergeCell ref="S2:V2"/>
    <mergeCell ref="S3:S4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G2:J2"/>
    <mergeCell ref="G3:G4"/>
    <mergeCell ref="H3:J3"/>
    <mergeCell ref="K2:N2"/>
    <mergeCell ref="K3:K4"/>
    <mergeCell ref="L3:N3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BS2:BV2"/>
    <mergeCell ref="BS3:BS4"/>
    <mergeCell ref="BT3:BV3"/>
    <mergeCell ref="BL3:BN3"/>
    <mergeCell ref="BG2:BJ2"/>
  </mergeCells>
  <phoneticPr fontId="0" type="noConversion"/>
  <pageMargins left="0.19685039370078741" right="0" top="0.19685039370078741" bottom="0.19685039370078741" header="0.51181102362204722" footer="7.874015748031496E-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BF229"/>
  <sheetViews>
    <sheetView topLeftCell="A2" zoomScale="90" zoomScaleNormal="90" workbookViewId="0">
      <pane xSplit="1" ySplit="4" topLeftCell="AJ6" activePane="bottomRight" state="frozen"/>
      <selection activeCell="A2" sqref="A2"/>
      <selection pane="topRight" activeCell="B2" sqref="B2"/>
      <selection pane="bottomLeft" activeCell="A6" sqref="A6"/>
      <selection pane="bottomRight" activeCell="AO6" sqref="AO6"/>
    </sheetView>
  </sheetViews>
  <sheetFormatPr defaultRowHeight="12.75" x14ac:dyDescent="0.2"/>
  <cols>
    <col min="1" max="1" width="5.140625" style="168" customWidth="1"/>
    <col min="2" max="2" width="37.85546875" style="161" customWidth="1"/>
    <col min="3" max="3" width="12.7109375" style="169" customWidth="1"/>
    <col min="4" max="4" width="13.7109375" style="169" customWidth="1"/>
    <col min="5" max="7" width="12.7109375" style="169" customWidth="1"/>
    <col min="8" max="8" width="14.28515625" style="161" customWidth="1"/>
    <col min="9" max="10" width="12.7109375" style="161" customWidth="1"/>
    <col min="11" max="11" width="12.7109375" style="169" customWidth="1"/>
    <col min="12" max="12" width="13.85546875" style="161" customWidth="1"/>
    <col min="13" max="14" width="12.7109375" style="161" customWidth="1"/>
    <col min="15" max="15" width="12.7109375" style="169" customWidth="1"/>
    <col min="16" max="16" width="13.7109375" style="161" customWidth="1"/>
    <col min="17" max="18" width="12.7109375" style="161" customWidth="1"/>
    <col min="19" max="19" width="12.7109375" style="169" customWidth="1"/>
    <col min="20" max="20" width="13.7109375" style="161" customWidth="1"/>
    <col min="21" max="22" width="12.7109375" style="161" customWidth="1"/>
    <col min="23" max="23" width="12.7109375" style="169" customWidth="1"/>
    <col min="24" max="24" width="14.5703125" style="161" customWidth="1"/>
    <col min="25" max="26" width="12.7109375" style="161" customWidth="1"/>
    <col min="27" max="27" width="12.7109375" style="169" customWidth="1"/>
    <col min="28" max="28" width="14.140625" style="161" customWidth="1"/>
    <col min="29" max="30" width="12.7109375" style="161" customWidth="1"/>
    <col min="31" max="35" width="12.7109375" style="169" customWidth="1"/>
    <col min="36" max="36" width="16" style="161" customWidth="1"/>
    <col min="37" max="38" width="12.7109375" style="161" customWidth="1"/>
    <col min="39" max="39" width="12.7109375" style="169" customWidth="1"/>
    <col min="40" max="40" width="14.42578125" style="161" customWidth="1"/>
    <col min="41" max="42" width="12.7109375" style="161" customWidth="1"/>
    <col min="43" max="43" width="12.7109375" style="169" customWidth="1"/>
    <col min="44" max="44" width="14.140625" style="161" customWidth="1"/>
    <col min="45" max="46" width="12.7109375" style="161" customWidth="1"/>
    <col min="47" max="47" width="12.7109375" style="169" customWidth="1"/>
    <col min="48" max="48" width="14.7109375" style="161" customWidth="1"/>
    <col min="49" max="50" width="12.7109375" style="161" customWidth="1"/>
    <col min="51" max="51" width="12.7109375" style="169" customWidth="1"/>
    <col min="52" max="52" width="14.28515625" style="161" customWidth="1"/>
    <col min="53" max="54" width="12.7109375" style="161" customWidth="1"/>
    <col min="55" max="55" width="12.7109375" style="169" customWidth="1"/>
    <col min="56" max="58" width="12.7109375" style="161" customWidth="1"/>
    <col min="59" max="16384" width="9.140625" style="161"/>
  </cols>
  <sheetData>
    <row r="1" spans="1:58" ht="39" customHeight="1" x14ac:dyDescent="0.2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</row>
    <row r="2" spans="1:58" ht="18.75" customHeight="1" x14ac:dyDescent="0.2">
      <c r="A2" s="111" t="s">
        <v>43</v>
      </c>
      <c r="B2" s="89" t="s">
        <v>69</v>
      </c>
      <c r="C2" s="174" t="s">
        <v>46</v>
      </c>
      <c r="D2" s="174"/>
      <c r="E2" s="174"/>
      <c r="F2" s="174"/>
      <c r="G2" s="160" t="s">
        <v>30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74" t="s">
        <v>51</v>
      </c>
      <c r="AF2" s="174"/>
      <c r="AG2" s="174"/>
      <c r="AH2" s="174"/>
      <c r="AI2" s="175" t="s">
        <v>30</v>
      </c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7"/>
      <c r="BD2" s="177"/>
      <c r="BE2" s="177"/>
      <c r="BF2" s="178"/>
    </row>
    <row r="3" spans="1:58" ht="39.75" customHeight="1" x14ac:dyDescent="0.2">
      <c r="A3" s="111"/>
      <c r="B3" s="89"/>
      <c r="C3" s="174"/>
      <c r="D3" s="174"/>
      <c r="E3" s="174"/>
      <c r="F3" s="174"/>
      <c r="G3" s="179" t="s">
        <v>74</v>
      </c>
      <c r="H3" s="179"/>
      <c r="I3" s="179"/>
      <c r="J3" s="179"/>
      <c r="K3" s="59" t="s">
        <v>162</v>
      </c>
      <c r="L3" s="59"/>
      <c r="M3" s="59"/>
      <c r="N3" s="59"/>
      <c r="O3" s="59" t="s">
        <v>48</v>
      </c>
      <c r="P3" s="59"/>
      <c r="Q3" s="59"/>
      <c r="R3" s="59"/>
      <c r="S3" s="180" t="s">
        <v>204</v>
      </c>
      <c r="T3" s="180"/>
      <c r="U3" s="180"/>
      <c r="V3" s="180"/>
      <c r="W3" s="59" t="s">
        <v>49</v>
      </c>
      <c r="X3" s="59"/>
      <c r="Y3" s="59"/>
      <c r="Z3" s="59"/>
      <c r="AA3" s="181" t="s">
        <v>50</v>
      </c>
      <c r="AB3" s="182"/>
      <c r="AC3" s="182"/>
      <c r="AD3" s="183"/>
      <c r="AE3" s="174"/>
      <c r="AF3" s="174"/>
      <c r="AG3" s="174"/>
      <c r="AH3" s="174"/>
      <c r="AI3" s="59" t="s">
        <v>75</v>
      </c>
      <c r="AJ3" s="59"/>
      <c r="AK3" s="59"/>
      <c r="AL3" s="59"/>
      <c r="AM3" s="59" t="s">
        <v>167</v>
      </c>
      <c r="AN3" s="59"/>
      <c r="AO3" s="59"/>
      <c r="AP3" s="59"/>
      <c r="AQ3" s="59" t="s">
        <v>162</v>
      </c>
      <c r="AR3" s="59"/>
      <c r="AS3" s="59"/>
      <c r="AT3" s="59"/>
      <c r="AU3" s="59" t="s">
        <v>53</v>
      </c>
      <c r="AV3" s="59"/>
      <c r="AW3" s="59"/>
      <c r="AX3" s="59"/>
      <c r="AY3" s="59" t="s">
        <v>170</v>
      </c>
      <c r="AZ3" s="59"/>
      <c r="BA3" s="59"/>
      <c r="BB3" s="59"/>
      <c r="BC3" s="161"/>
    </row>
    <row r="4" spans="1:58" ht="17.25" customHeight="1" x14ac:dyDescent="0.2">
      <c r="A4" s="111"/>
      <c r="B4" s="89"/>
      <c r="C4" s="184" t="s">
        <v>4</v>
      </c>
      <c r="D4" s="185" t="s">
        <v>45</v>
      </c>
      <c r="E4" s="185"/>
      <c r="F4" s="185"/>
      <c r="G4" s="185" t="s">
        <v>4</v>
      </c>
      <c r="H4" s="59" t="s">
        <v>45</v>
      </c>
      <c r="I4" s="59"/>
      <c r="J4" s="59"/>
      <c r="K4" s="185" t="s">
        <v>4</v>
      </c>
      <c r="L4" s="59" t="s">
        <v>45</v>
      </c>
      <c r="M4" s="59"/>
      <c r="N4" s="59"/>
      <c r="O4" s="185" t="s">
        <v>4</v>
      </c>
      <c r="P4" s="59" t="s">
        <v>45</v>
      </c>
      <c r="Q4" s="59"/>
      <c r="R4" s="59"/>
      <c r="S4" s="185" t="s">
        <v>4</v>
      </c>
      <c r="T4" s="59" t="s">
        <v>45</v>
      </c>
      <c r="U4" s="59"/>
      <c r="V4" s="59"/>
      <c r="W4" s="185" t="s">
        <v>4</v>
      </c>
      <c r="X4" s="59" t="s">
        <v>45</v>
      </c>
      <c r="Y4" s="59"/>
      <c r="Z4" s="59"/>
      <c r="AA4" s="185" t="s">
        <v>4</v>
      </c>
      <c r="AB4" s="59" t="s">
        <v>45</v>
      </c>
      <c r="AC4" s="59"/>
      <c r="AD4" s="59"/>
      <c r="AE4" s="184" t="s">
        <v>4</v>
      </c>
      <c r="AF4" s="185" t="s">
        <v>45</v>
      </c>
      <c r="AG4" s="185"/>
      <c r="AH4" s="185"/>
      <c r="AI4" s="185" t="s">
        <v>4</v>
      </c>
      <c r="AJ4" s="59" t="s">
        <v>45</v>
      </c>
      <c r="AK4" s="59"/>
      <c r="AL4" s="59"/>
      <c r="AM4" s="185" t="s">
        <v>4</v>
      </c>
      <c r="AN4" s="59" t="s">
        <v>45</v>
      </c>
      <c r="AO4" s="59"/>
      <c r="AP4" s="59"/>
      <c r="AQ4" s="185" t="s">
        <v>4</v>
      </c>
      <c r="AR4" s="59" t="s">
        <v>45</v>
      </c>
      <c r="AS4" s="59"/>
      <c r="AT4" s="59"/>
      <c r="AU4" s="185" t="s">
        <v>4</v>
      </c>
      <c r="AV4" s="59" t="s">
        <v>45</v>
      </c>
      <c r="AW4" s="59"/>
      <c r="AX4" s="59"/>
      <c r="AY4" s="185" t="s">
        <v>4</v>
      </c>
      <c r="AZ4" s="59" t="s">
        <v>45</v>
      </c>
      <c r="BA4" s="59"/>
      <c r="BB4" s="59"/>
      <c r="BC4" s="161"/>
    </row>
    <row r="5" spans="1:58" ht="59.25" customHeight="1" x14ac:dyDescent="0.2">
      <c r="A5" s="111"/>
      <c r="B5" s="89"/>
      <c r="C5" s="184"/>
      <c r="D5" s="186" t="s">
        <v>190</v>
      </c>
      <c r="E5" s="186" t="s">
        <v>188</v>
      </c>
      <c r="F5" s="186" t="s">
        <v>189</v>
      </c>
      <c r="G5" s="185"/>
      <c r="H5" s="187" t="s">
        <v>190</v>
      </c>
      <c r="I5" s="187" t="s">
        <v>188</v>
      </c>
      <c r="J5" s="187" t="s">
        <v>189</v>
      </c>
      <c r="K5" s="185"/>
      <c r="L5" s="187" t="s">
        <v>190</v>
      </c>
      <c r="M5" s="187" t="s">
        <v>188</v>
      </c>
      <c r="N5" s="187" t="s">
        <v>189</v>
      </c>
      <c r="O5" s="185"/>
      <c r="P5" s="187" t="s">
        <v>190</v>
      </c>
      <c r="Q5" s="187" t="s">
        <v>188</v>
      </c>
      <c r="R5" s="187" t="s">
        <v>189</v>
      </c>
      <c r="S5" s="185"/>
      <c r="T5" s="187" t="s">
        <v>190</v>
      </c>
      <c r="U5" s="187" t="s">
        <v>188</v>
      </c>
      <c r="V5" s="187" t="s">
        <v>189</v>
      </c>
      <c r="W5" s="185"/>
      <c r="X5" s="187" t="s">
        <v>190</v>
      </c>
      <c r="Y5" s="187" t="s">
        <v>188</v>
      </c>
      <c r="Z5" s="187" t="s">
        <v>189</v>
      </c>
      <c r="AA5" s="185"/>
      <c r="AB5" s="187" t="s">
        <v>190</v>
      </c>
      <c r="AC5" s="187" t="s">
        <v>188</v>
      </c>
      <c r="AD5" s="187" t="s">
        <v>189</v>
      </c>
      <c r="AE5" s="184"/>
      <c r="AF5" s="186" t="s">
        <v>190</v>
      </c>
      <c r="AG5" s="186" t="s">
        <v>188</v>
      </c>
      <c r="AH5" s="186" t="s">
        <v>189</v>
      </c>
      <c r="AI5" s="185"/>
      <c r="AJ5" s="187" t="s">
        <v>190</v>
      </c>
      <c r="AK5" s="187" t="s">
        <v>188</v>
      </c>
      <c r="AL5" s="187" t="s">
        <v>189</v>
      </c>
      <c r="AM5" s="185"/>
      <c r="AN5" s="187" t="s">
        <v>190</v>
      </c>
      <c r="AO5" s="187" t="s">
        <v>188</v>
      </c>
      <c r="AP5" s="187" t="s">
        <v>189</v>
      </c>
      <c r="AQ5" s="185"/>
      <c r="AR5" s="187" t="s">
        <v>190</v>
      </c>
      <c r="AS5" s="187" t="s">
        <v>188</v>
      </c>
      <c r="AT5" s="187" t="s">
        <v>189</v>
      </c>
      <c r="AU5" s="185"/>
      <c r="AV5" s="187" t="s">
        <v>190</v>
      </c>
      <c r="AW5" s="187" t="s">
        <v>188</v>
      </c>
      <c r="AX5" s="187" t="s">
        <v>189</v>
      </c>
      <c r="AY5" s="185"/>
      <c r="AZ5" s="187" t="s">
        <v>190</v>
      </c>
      <c r="BA5" s="187" t="s">
        <v>188</v>
      </c>
      <c r="BB5" s="187" t="s">
        <v>189</v>
      </c>
      <c r="BC5" s="161"/>
    </row>
    <row r="6" spans="1:58" x14ac:dyDescent="0.2">
      <c r="A6" s="22">
        <v>1</v>
      </c>
      <c r="B6" s="165" t="s">
        <v>215</v>
      </c>
      <c r="C6" s="23">
        <f>G6+K6+O6+S6+W6+AA6</f>
        <v>30</v>
      </c>
      <c r="D6" s="188">
        <f>SUM(H6+L6+P6+T6+X6+AB6)</f>
        <v>24</v>
      </c>
      <c r="E6" s="188">
        <f>I6+M6+Q6+U6+Y6+AC6</f>
        <v>6</v>
      </c>
      <c r="F6" s="188">
        <f>J6+N6+R6+V6+Z6+AD6</f>
        <v>0</v>
      </c>
      <c r="G6" s="188">
        <f>H6+I6+J6</f>
        <v>21</v>
      </c>
      <c r="H6" s="19">
        <v>15</v>
      </c>
      <c r="I6" s="19">
        <v>6</v>
      </c>
      <c r="J6" s="19"/>
      <c r="K6" s="188">
        <f>L6+M6+N6</f>
        <v>0</v>
      </c>
      <c r="L6" s="19"/>
      <c r="M6" s="19"/>
      <c r="N6" s="19"/>
      <c r="O6" s="188">
        <f>P6+Q6+R6</f>
        <v>0</v>
      </c>
      <c r="P6" s="19"/>
      <c r="Q6" s="19"/>
      <c r="R6" s="19"/>
      <c r="S6" s="188">
        <f>T6+U6+V6</f>
        <v>0</v>
      </c>
      <c r="T6" s="19"/>
      <c r="U6" s="19"/>
      <c r="V6" s="19"/>
      <c r="W6" s="188">
        <f>X6+Y6+Z6</f>
        <v>0</v>
      </c>
      <c r="X6" s="19"/>
      <c r="Y6" s="19"/>
      <c r="Z6" s="19"/>
      <c r="AA6" s="188">
        <f>AB6+AC6+AD6</f>
        <v>9</v>
      </c>
      <c r="AB6" s="19">
        <v>9</v>
      </c>
      <c r="AC6" s="19"/>
      <c r="AD6" s="19"/>
      <c r="AE6" s="153">
        <f>SUM(AI6+AM6+AQ6+AU6+AY6)</f>
        <v>31</v>
      </c>
      <c r="AF6" s="188">
        <f>SUM(AJ6+AN6+AR6+AV6+AZ6)</f>
        <v>30</v>
      </c>
      <c r="AG6" s="188">
        <f>SUM(AK6+AO6+AS6+AW6+BA6)</f>
        <v>1</v>
      </c>
      <c r="AH6" s="188">
        <f>SUM(AL6+AP6+AT6+AX6+BB6)</f>
        <v>0</v>
      </c>
      <c r="AI6" s="188">
        <f>AJ6+AK6+AL6</f>
        <v>3</v>
      </c>
      <c r="AJ6" s="19">
        <v>2</v>
      </c>
      <c r="AK6" s="19">
        <v>1</v>
      </c>
      <c r="AL6" s="19"/>
      <c r="AM6" s="188">
        <f>AN6+AO6+AP6</f>
        <v>13</v>
      </c>
      <c r="AN6" s="19">
        <v>13</v>
      </c>
      <c r="AO6" s="19"/>
      <c r="AP6" s="19"/>
      <c r="AQ6" s="188">
        <f>AR6+AS6+AT6</f>
        <v>15</v>
      </c>
      <c r="AR6" s="19">
        <v>15</v>
      </c>
      <c r="AS6" s="19"/>
      <c r="AT6" s="19"/>
      <c r="AU6" s="188">
        <f>AV6+AW6+AX6</f>
        <v>0</v>
      </c>
      <c r="AV6" s="19"/>
      <c r="AW6" s="19"/>
      <c r="AX6" s="19"/>
      <c r="AY6" s="188">
        <f>AZ6+BA6+BB6</f>
        <v>0</v>
      </c>
      <c r="AZ6" s="19"/>
      <c r="BA6" s="19"/>
      <c r="BB6" s="19"/>
      <c r="BC6" s="161"/>
    </row>
    <row r="7" spans="1:58" x14ac:dyDescent="0.2">
      <c r="A7" s="17">
        <v>82</v>
      </c>
      <c r="B7" s="189"/>
      <c r="C7" s="23">
        <f t="shared" ref="C7:C8" si="0">G7+K7+O7+S7+W7+AA7</f>
        <v>0</v>
      </c>
      <c r="D7" s="188">
        <f t="shared" ref="D7:D8" si="1">SUM(H7+L7+P7+T7+X7+AB7)</f>
        <v>0</v>
      </c>
      <c r="E7" s="188">
        <f t="shared" ref="E7:E8" si="2">I7+M7+Q7+U7+Y7+AC7</f>
        <v>0</v>
      </c>
      <c r="F7" s="188">
        <f t="shared" ref="F7:F8" si="3">J7+N7+R7+V7+Z7+AD7</f>
        <v>0</v>
      </c>
      <c r="G7" s="188">
        <f t="shared" ref="G7:G8" si="4">H7+I7+J7</f>
        <v>0</v>
      </c>
      <c r="H7" s="190"/>
      <c r="I7" s="190"/>
      <c r="J7" s="190"/>
      <c r="K7" s="188">
        <f t="shared" ref="K7:K8" si="5">L7+M7+N7</f>
        <v>0</v>
      </c>
      <c r="L7" s="190"/>
      <c r="M7" s="190"/>
      <c r="N7" s="190"/>
      <c r="O7" s="188">
        <f t="shared" ref="O7:O8" si="6">P7+Q7+R7</f>
        <v>0</v>
      </c>
      <c r="P7" s="190"/>
      <c r="Q7" s="190"/>
      <c r="R7" s="190"/>
      <c r="S7" s="188">
        <f t="shared" ref="S7" si="7">T7+U7+V7</f>
        <v>0</v>
      </c>
      <c r="T7" s="190"/>
      <c r="U7" s="190"/>
      <c r="V7" s="190"/>
      <c r="W7" s="188">
        <f t="shared" ref="W7:W8" si="8">X7+Y7+Z7</f>
        <v>0</v>
      </c>
      <c r="X7" s="190"/>
      <c r="Y7" s="190"/>
      <c r="Z7" s="190"/>
      <c r="AA7" s="188">
        <f t="shared" ref="AA7:AA8" si="9">AB7+AC7+AD7</f>
        <v>0</v>
      </c>
      <c r="AB7" s="190"/>
      <c r="AC7" s="190"/>
      <c r="AD7" s="190"/>
      <c r="AE7" s="153">
        <f t="shared" ref="AE7:AE8" si="10">SUM(AI7+AM7+AQ7+AU7+AY7)</f>
        <v>0</v>
      </c>
      <c r="AF7" s="188">
        <f t="shared" ref="AF7:AF8" si="11">SUM(AJ7+AN7+AR7+AV7+AZ7)</f>
        <v>0</v>
      </c>
      <c r="AG7" s="188">
        <f t="shared" ref="AG7:AG8" si="12">SUM(AK7+AO7+AS7+AW7+BA7)</f>
        <v>0</v>
      </c>
      <c r="AH7" s="188">
        <f t="shared" ref="AH7:AH8" si="13">SUM(AL7+AP7+AT7+AX7+BB7)</f>
        <v>0</v>
      </c>
      <c r="AI7" s="188">
        <f t="shared" ref="AI7:AI8" si="14">AJ7+AK7+AL7</f>
        <v>0</v>
      </c>
      <c r="AJ7" s="190"/>
      <c r="AK7" s="190"/>
      <c r="AL7" s="190"/>
      <c r="AM7" s="188">
        <f t="shared" ref="AM7" si="15">AN7+AO7+AP7</f>
        <v>0</v>
      </c>
      <c r="AN7" s="190"/>
      <c r="AO7" s="190"/>
      <c r="AP7" s="190"/>
      <c r="AQ7" s="188">
        <f t="shared" ref="AQ7:AQ8" si="16">AR7+AS7+AT7</f>
        <v>0</v>
      </c>
      <c r="AR7" s="190"/>
      <c r="AS7" s="190"/>
      <c r="AT7" s="190"/>
      <c r="AU7" s="188">
        <f t="shared" ref="AU7:AU8" si="17">AV7+AW7+AX7</f>
        <v>0</v>
      </c>
      <c r="AV7" s="190"/>
      <c r="AW7" s="190"/>
      <c r="AX7" s="190"/>
      <c r="AY7" s="188">
        <f t="shared" ref="AY7:AY8" si="18">AZ7+BA7+BB7</f>
        <v>0</v>
      </c>
      <c r="AZ7" s="190"/>
      <c r="BA7" s="190"/>
      <c r="BB7" s="190"/>
      <c r="BC7" s="161"/>
    </row>
    <row r="8" spans="1:58" s="170" customFormat="1" ht="28.5" customHeight="1" x14ac:dyDescent="0.2">
      <c r="A8" s="150"/>
      <c r="B8" s="151" t="s">
        <v>81</v>
      </c>
      <c r="C8" s="153">
        <f t="shared" si="0"/>
        <v>30</v>
      </c>
      <c r="D8" s="153">
        <f t="shared" si="1"/>
        <v>24</v>
      </c>
      <c r="E8" s="153">
        <f t="shared" si="2"/>
        <v>6</v>
      </c>
      <c r="F8" s="153">
        <f t="shared" si="3"/>
        <v>0</v>
      </c>
      <c r="G8" s="153">
        <f t="shared" si="4"/>
        <v>21</v>
      </c>
      <c r="H8" s="148">
        <f>SUM(H6:H7)</f>
        <v>15</v>
      </c>
      <c r="I8" s="148">
        <f>SUM(I6:I7)</f>
        <v>6</v>
      </c>
      <c r="J8" s="148">
        <f>SUM(J6:J7)</f>
        <v>0</v>
      </c>
      <c r="K8" s="153">
        <f t="shared" si="5"/>
        <v>0</v>
      </c>
      <c r="L8" s="148">
        <f>SUM(L6:L7)</f>
        <v>0</v>
      </c>
      <c r="M8" s="148">
        <f>SUM(M6:M7)</f>
        <v>0</v>
      </c>
      <c r="N8" s="148">
        <f>SUM(N6:N7)</f>
        <v>0</v>
      </c>
      <c r="O8" s="153">
        <f t="shared" si="6"/>
        <v>0</v>
      </c>
      <c r="P8" s="148">
        <f>SUM(P6:P7)</f>
        <v>0</v>
      </c>
      <c r="Q8" s="148">
        <f>SUM(Q6:Q7)</f>
        <v>0</v>
      </c>
      <c r="R8" s="148">
        <f>SUM(R6:R7)</f>
        <v>0</v>
      </c>
      <c r="S8" s="153">
        <f>T8+U8+V8</f>
        <v>0</v>
      </c>
      <c r="T8" s="148">
        <f>SUM(T6:T7)</f>
        <v>0</v>
      </c>
      <c r="U8" s="148">
        <f>SUM(U6:U7)</f>
        <v>0</v>
      </c>
      <c r="V8" s="148">
        <f>SUM(V6:V7)</f>
        <v>0</v>
      </c>
      <c r="W8" s="153">
        <f t="shared" si="8"/>
        <v>0</v>
      </c>
      <c r="X8" s="148">
        <f>SUM(X6:X7)</f>
        <v>0</v>
      </c>
      <c r="Y8" s="148">
        <f>SUM(Y6:Y7)</f>
        <v>0</v>
      </c>
      <c r="Z8" s="148">
        <f>SUM(Z6:Z7)</f>
        <v>0</v>
      </c>
      <c r="AA8" s="153">
        <f t="shared" si="9"/>
        <v>9</v>
      </c>
      <c r="AB8" s="148">
        <f>SUM(AB6:AB7)</f>
        <v>9</v>
      </c>
      <c r="AC8" s="148">
        <f>SUM(AC6:AC7)</f>
        <v>0</v>
      </c>
      <c r="AD8" s="148">
        <f>SUM(AD6:AD7)</f>
        <v>0</v>
      </c>
      <c r="AE8" s="153">
        <f t="shared" si="10"/>
        <v>31</v>
      </c>
      <c r="AF8" s="153">
        <f t="shared" si="11"/>
        <v>30</v>
      </c>
      <c r="AG8" s="153">
        <f t="shared" si="12"/>
        <v>1</v>
      </c>
      <c r="AH8" s="153">
        <f t="shared" si="13"/>
        <v>0</v>
      </c>
      <c r="AI8" s="153">
        <f t="shared" si="14"/>
        <v>3</v>
      </c>
      <c r="AJ8" s="148">
        <f>SUM(AJ6:AJ7)</f>
        <v>2</v>
      </c>
      <c r="AK8" s="148">
        <f>SUM(AK6:AK7)</f>
        <v>1</v>
      </c>
      <c r="AL8" s="148">
        <f>SUM(AL6:AL7)</f>
        <v>0</v>
      </c>
      <c r="AM8" s="153">
        <f>AN8+AO8+AP8</f>
        <v>13</v>
      </c>
      <c r="AN8" s="148">
        <f>SUM(AN6:AN7)</f>
        <v>13</v>
      </c>
      <c r="AO8" s="148">
        <f>SUM(AO6:AO7)</f>
        <v>0</v>
      </c>
      <c r="AP8" s="148">
        <f>SUM(AP6:AP7)</f>
        <v>0</v>
      </c>
      <c r="AQ8" s="153">
        <f t="shared" si="16"/>
        <v>15</v>
      </c>
      <c r="AR8" s="148">
        <f>SUM(AR6:AR7)</f>
        <v>15</v>
      </c>
      <c r="AS8" s="148">
        <f>SUM(AS6:AS7)</f>
        <v>0</v>
      </c>
      <c r="AT8" s="148">
        <f>SUM(AT6:AT7)</f>
        <v>0</v>
      </c>
      <c r="AU8" s="153">
        <f t="shared" si="17"/>
        <v>0</v>
      </c>
      <c r="AV8" s="148">
        <f>SUM(AV6:AV7)</f>
        <v>0</v>
      </c>
      <c r="AW8" s="148">
        <f>SUM(AW6:AW7)</f>
        <v>0</v>
      </c>
      <c r="AX8" s="148">
        <f>SUM(AX6:AX7)</f>
        <v>0</v>
      </c>
      <c r="AY8" s="153">
        <f t="shared" si="18"/>
        <v>0</v>
      </c>
      <c r="AZ8" s="148">
        <f>SUM(AZ6:AZ7)</f>
        <v>0</v>
      </c>
      <c r="BA8" s="148">
        <f>SUM(BA6:BA7)</f>
        <v>0</v>
      </c>
      <c r="BB8" s="148">
        <f>SUM(BB6:BB7)</f>
        <v>0</v>
      </c>
    </row>
    <row r="9" spans="1:58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1"/>
    </row>
    <row r="10" spans="1:58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1"/>
    </row>
    <row r="11" spans="1:58" x14ac:dyDescent="0.2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1"/>
    </row>
    <row r="12" spans="1:58" x14ac:dyDescent="0.2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1"/>
    </row>
    <row r="13" spans="1:58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1"/>
    </row>
    <row r="14" spans="1:58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1"/>
    </row>
    <row r="15" spans="1:58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1"/>
    </row>
    <row r="16" spans="1:58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1"/>
    </row>
    <row r="17" spans="1:55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1"/>
    </row>
    <row r="18" spans="1:5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1"/>
    </row>
    <row r="19" spans="1:55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1"/>
    </row>
    <row r="20" spans="1:55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1"/>
    </row>
    <row r="21" spans="1:55" x14ac:dyDescent="0.2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1"/>
    </row>
    <row r="22" spans="1:55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1"/>
    </row>
    <row r="23" spans="1:55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1"/>
    </row>
    <row r="24" spans="1:55" x14ac:dyDescent="0.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1"/>
    </row>
    <row r="25" spans="1:55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1"/>
    </row>
    <row r="26" spans="1:55" x14ac:dyDescent="0.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1"/>
    </row>
    <row r="27" spans="1:55" x14ac:dyDescent="0.2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1"/>
    </row>
    <row r="28" spans="1:55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1"/>
    </row>
    <row r="29" spans="1:55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1"/>
    </row>
    <row r="30" spans="1:55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1"/>
    </row>
    <row r="31" spans="1:55" x14ac:dyDescent="0.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1"/>
    </row>
    <row r="32" spans="1:55" x14ac:dyDescent="0.2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1"/>
    </row>
    <row r="33" spans="1:55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1"/>
    </row>
    <row r="34" spans="1:55" x14ac:dyDescent="0.2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1"/>
    </row>
    <row r="35" spans="1:55" x14ac:dyDescent="0.2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1"/>
    </row>
    <row r="36" spans="1:55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1"/>
    </row>
    <row r="37" spans="1:55" x14ac:dyDescent="0.2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1"/>
    </row>
    <row r="38" spans="1:55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1"/>
    </row>
    <row r="39" spans="1:55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1"/>
    </row>
    <row r="40" spans="1:55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1"/>
    </row>
    <row r="41" spans="1:55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1"/>
    </row>
    <row r="42" spans="1:55" x14ac:dyDescent="0.2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1"/>
    </row>
    <row r="43" spans="1:55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1"/>
    </row>
    <row r="44" spans="1:55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1"/>
    </row>
    <row r="45" spans="1:55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1"/>
    </row>
    <row r="46" spans="1:55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1"/>
    </row>
    <row r="47" spans="1:55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1"/>
    </row>
    <row r="48" spans="1:55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1"/>
    </row>
    <row r="49" spans="1:55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1"/>
    </row>
    <row r="50" spans="1:55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1"/>
    </row>
    <row r="51" spans="1:55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1"/>
    </row>
    <row r="52" spans="1:55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1"/>
    </row>
    <row r="53" spans="1:55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1"/>
    </row>
    <row r="54" spans="1:55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1"/>
    </row>
    <row r="55" spans="1:55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1"/>
    </row>
    <row r="56" spans="1:55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1"/>
    </row>
    <row r="57" spans="1:55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1"/>
    </row>
    <row r="58" spans="1:55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1"/>
    </row>
    <row r="59" spans="1:55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1"/>
    </row>
    <row r="60" spans="1:55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1"/>
    </row>
    <row r="61" spans="1:55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1"/>
    </row>
    <row r="62" spans="1:55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1"/>
    </row>
    <row r="63" spans="1:55" x14ac:dyDescent="0.2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1"/>
    </row>
    <row r="64" spans="1:55" x14ac:dyDescent="0.2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1"/>
    </row>
    <row r="65" spans="1:55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1"/>
    </row>
    <row r="66" spans="1:55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1"/>
    </row>
    <row r="67" spans="1:55" x14ac:dyDescent="0.2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1"/>
    </row>
    <row r="68" spans="1:55" x14ac:dyDescent="0.2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1"/>
    </row>
    <row r="69" spans="1:55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1"/>
    </row>
    <row r="70" spans="1:55" x14ac:dyDescent="0.2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1"/>
    </row>
    <row r="71" spans="1:55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1"/>
    </row>
    <row r="72" spans="1:55" x14ac:dyDescent="0.2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1"/>
    </row>
    <row r="73" spans="1:55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1"/>
    </row>
    <row r="74" spans="1:55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1"/>
    </row>
    <row r="75" spans="1:55" x14ac:dyDescent="0.2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1"/>
    </row>
    <row r="76" spans="1:55" x14ac:dyDescent="0.2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1"/>
    </row>
    <row r="77" spans="1:55" x14ac:dyDescent="0.2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1"/>
    </row>
    <row r="78" spans="1:55" x14ac:dyDescent="0.2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1"/>
    </row>
    <row r="79" spans="1:55" x14ac:dyDescent="0.2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1"/>
    </row>
    <row r="80" spans="1:55" x14ac:dyDescent="0.2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1"/>
    </row>
    <row r="81" spans="1:55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1"/>
    </row>
    <row r="82" spans="1:55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1"/>
    </row>
    <row r="83" spans="1:55" x14ac:dyDescent="0.2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1"/>
    </row>
    <row r="84" spans="1:55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1"/>
    </row>
    <row r="85" spans="1:55" x14ac:dyDescent="0.2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1"/>
    </row>
    <row r="86" spans="1:55" x14ac:dyDescent="0.2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1"/>
    </row>
    <row r="87" spans="1:55" x14ac:dyDescent="0.2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1"/>
    </row>
    <row r="88" spans="1:55" x14ac:dyDescent="0.2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1"/>
    </row>
    <row r="89" spans="1:55" x14ac:dyDescent="0.2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1"/>
    </row>
    <row r="90" spans="1:55" x14ac:dyDescent="0.2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1"/>
    </row>
    <row r="91" spans="1:55" x14ac:dyDescent="0.2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1"/>
    </row>
    <row r="92" spans="1:55" x14ac:dyDescent="0.2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1"/>
    </row>
    <row r="93" spans="1:55" x14ac:dyDescent="0.2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1"/>
    </row>
    <row r="94" spans="1:55" x14ac:dyDescent="0.2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1"/>
    </row>
    <row r="95" spans="1:55" x14ac:dyDescent="0.2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1"/>
    </row>
    <row r="96" spans="1:55" x14ac:dyDescent="0.2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1"/>
    </row>
    <row r="97" spans="1:55" x14ac:dyDescent="0.2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1"/>
    </row>
    <row r="98" spans="1:55" x14ac:dyDescent="0.2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1"/>
    </row>
    <row r="99" spans="1:55" x14ac:dyDescent="0.2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1"/>
    </row>
    <row r="100" spans="1:55" x14ac:dyDescent="0.2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1"/>
    </row>
    <row r="101" spans="1:55" x14ac:dyDescent="0.2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1"/>
    </row>
    <row r="102" spans="1:55" x14ac:dyDescent="0.2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1"/>
    </row>
    <row r="103" spans="1:55" x14ac:dyDescent="0.2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1"/>
    </row>
    <row r="104" spans="1:55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1"/>
    </row>
    <row r="105" spans="1:55" x14ac:dyDescent="0.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1"/>
    </row>
    <row r="106" spans="1:55" x14ac:dyDescent="0.2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1"/>
    </row>
    <row r="107" spans="1:55" x14ac:dyDescent="0.2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1"/>
    </row>
    <row r="108" spans="1:55" x14ac:dyDescent="0.2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1"/>
    </row>
    <row r="109" spans="1:55" x14ac:dyDescent="0.2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1"/>
    </row>
    <row r="110" spans="1:55" x14ac:dyDescent="0.2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1"/>
    </row>
    <row r="111" spans="1:55" x14ac:dyDescent="0.2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1"/>
    </row>
    <row r="112" spans="1:55" x14ac:dyDescent="0.2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1"/>
    </row>
    <row r="113" spans="1:55" x14ac:dyDescent="0.2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1"/>
    </row>
    <row r="114" spans="1:55" x14ac:dyDescent="0.2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1"/>
    </row>
    <row r="115" spans="1:55" x14ac:dyDescent="0.2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1"/>
    </row>
    <row r="116" spans="1:55" x14ac:dyDescent="0.2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1"/>
    </row>
    <row r="117" spans="1:55" x14ac:dyDescent="0.2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1"/>
    </row>
    <row r="118" spans="1:55" x14ac:dyDescent="0.2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1"/>
    </row>
    <row r="119" spans="1:55" x14ac:dyDescent="0.2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1"/>
    </row>
    <row r="120" spans="1:55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1"/>
    </row>
    <row r="121" spans="1:55" x14ac:dyDescent="0.2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1"/>
    </row>
    <row r="122" spans="1:55" x14ac:dyDescent="0.2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1"/>
    </row>
    <row r="123" spans="1:55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1"/>
    </row>
    <row r="124" spans="1:55" x14ac:dyDescent="0.2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1"/>
    </row>
    <row r="125" spans="1:55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1"/>
    </row>
    <row r="126" spans="1:55" x14ac:dyDescent="0.2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1"/>
    </row>
    <row r="127" spans="1:55" x14ac:dyDescent="0.2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1"/>
    </row>
    <row r="128" spans="1:55" x14ac:dyDescent="0.2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1"/>
    </row>
    <row r="129" spans="1:55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1"/>
    </row>
    <row r="130" spans="1:55" x14ac:dyDescent="0.2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1"/>
    </row>
    <row r="131" spans="1:55" x14ac:dyDescent="0.2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1"/>
    </row>
    <row r="132" spans="1:55" x14ac:dyDescent="0.2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1"/>
    </row>
    <row r="133" spans="1:55" x14ac:dyDescent="0.2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1"/>
    </row>
    <row r="134" spans="1:55" x14ac:dyDescent="0.2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1"/>
    </row>
    <row r="135" spans="1:55" x14ac:dyDescent="0.2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1"/>
    </row>
    <row r="136" spans="1:55" x14ac:dyDescent="0.2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1"/>
    </row>
    <row r="137" spans="1:55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1"/>
    </row>
    <row r="138" spans="1:55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1"/>
    </row>
    <row r="139" spans="1:55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1"/>
    </row>
    <row r="140" spans="1:55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1"/>
    </row>
    <row r="141" spans="1:55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1"/>
    </row>
    <row r="142" spans="1:55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1"/>
    </row>
    <row r="143" spans="1:55" x14ac:dyDescent="0.2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</row>
    <row r="144" spans="1:55" x14ac:dyDescent="0.2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</row>
    <row r="145" spans="1:54" x14ac:dyDescent="0.2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</row>
    <row r="146" spans="1:54" x14ac:dyDescent="0.2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</row>
    <row r="147" spans="1:54" x14ac:dyDescent="0.2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</row>
    <row r="148" spans="1:54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</row>
    <row r="149" spans="1:54" x14ac:dyDescent="0.2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</row>
    <row r="150" spans="1:54" x14ac:dyDescent="0.2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</row>
    <row r="151" spans="1:54" x14ac:dyDescent="0.2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</row>
    <row r="152" spans="1:54" x14ac:dyDescent="0.2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</row>
    <row r="153" spans="1:54" x14ac:dyDescent="0.2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</row>
    <row r="154" spans="1:54" x14ac:dyDescent="0.2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</row>
    <row r="155" spans="1:54" x14ac:dyDescent="0.2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</row>
    <row r="156" spans="1:54" x14ac:dyDescent="0.2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</row>
    <row r="157" spans="1:54" x14ac:dyDescent="0.2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</row>
    <row r="158" spans="1:54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</row>
    <row r="159" spans="1:54" x14ac:dyDescent="0.2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</row>
    <row r="160" spans="1:54" x14ac:dyDescent="0.2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</row>
    <row r="161" spans="1:54" x14ac:dyDescent="0.2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</row>
    <row r="162" spans="1:54" x14ac:dyDescent="0.2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</row>
    <row r="163" spans="1:54" x14ac:dyDescent="0.2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</row>
    <row r="164" spans="1:54" x14ac:dyDescent="0.2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</row>
    <row r="165" spans="1:54" x14ac:dyDescent="0.2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</row>
    <row r="166" spans="1:54" x14ac:dyDescent="0.2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</row>
    <row r="167" spans="1:54" x14ac:dyDescent="0.2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</row>
    <row r="168" spans="1:54" x14ac:dyDescent="0.2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</row>
    <row r="169" spans="1:54" x14ac:dyDescent="0.2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</row>
    <row r="170" spans="1:54" x14ac:dyDescent="0.2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</row>
    <row r="171" spans="1:54" x14ac:dyDescent="0.2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</row>
    <row r="172" spans="1:54" x14ac:dyDescent="0.2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</row>
    <row r="173" spans="1:54" x14ac:dyDescent="0.2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</row>
    <row r="174" spans="1:54" x14ac:dyDescent="0.2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</row>
    <row r="175" spans="1:54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</row>
    <row r="176" spans="1:54" x14ac:dyDescent="0.2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</row>
    <row r="177" spans="1:54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</row>
    <row r="178" spans="1:54" x14ac:dyDescent="0.2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</row>
    <row r="179" spans="1:54" x14ac:dyDescent="0.2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</row>
    <row r="180" spans="1:54" x14ac:dyDescent="0.2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</row>
    <row r="181" spans="1:54" x14ac:dyDescent="0.2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</row>
    <row r="182" spans="1:54" x14ac:dyDescent="0.2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</row>
    <row r="183" spans="1:54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</row>
    <row r="184" spans="1:54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</row>
    <row r="185" spans="1:54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</row>
    <row r="186" spans="1:54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</row>
    <row r="187" spans="1:54" x14ac:dyDescent="0.2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</row>
    <row r="188" spans="1:54" x14ac:dyDescent="0.2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</row>
    <row r="189" spans="1:54" x14ac:dyDescent="0.2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</row>
    <row r="190" spans="1:54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</row>
    <row r="191" spans="1:54" x14ac:dyDescent="0.2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</row>
    <row r="192" spans="1:54" x14ac:dyDescent="0.2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</row>
    <row r="193" spans="1:54" x14ac:dyDescent="0.2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</row>
    <row r="194" spans="1:54" x14ac:dyDescent="0.2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</row>
    <row r="195" spans="1:54" x14ac:dyDescent="0.2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</row>
    <row r="196" spans="1:54" x14ac:dyDescent="0.2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</row>
    <row r="197" spans="1:54" x14ac:dyDescent="0.2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</row>
    <row r="198" spans="1:54" x14ac:dyDescent="0.2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</row>
    <row r="199" spans="1:54" x14ac:dyDescent="0.2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</row>
    <row r="200" spans="1:54" x14ac:dyDescent="0.2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</row>
    <row r="201" spans="1:54" x14ac:dyDescent="0.2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</row>
    <row r="202" spans="1:54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</row>
    <row r="203" spans="1:54" x14ac:dyDescent="0.2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</row>
    <row r="204" spans="1:54" x14ac:dyDescent="0.2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</row>
    <row r="205" spans="1:54" x14ac:dyDescent="0.2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</row>
    <row r="206" spans="1:54" x14ac:dyDescent="0.2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</row>
    <row r="207" spans="1:54" x14ac:dyDescent="0.2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</row>
    <row r="208" spans="1:54" x14ac:dyDescent="0.2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</row>
    <row r="209" spans="1:54" x14ac:dyDescent="0.2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</row>
    <row r="210" spans="1:54" x14ac:dyDescent="0.2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</row>
    <row r="211" spans="1:54" x14ac:dyDescent="0.2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</row>
    <row r="212" spans="1:54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</row>
    <row r="213" spans="1:54" x14ac:dyDescent="0.2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</row>
    <row r="214" spans="1:54" x14ac:dyDescent="0.2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</row>
    <row r="215" spans="1:54" x14ac:dyDescent="0.2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</row>
    <row r="216" spans="1:54" x14ac:dyDescent="0.2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</row>
    <row r="217" spans="1:54" x14ac:dyDescent="0.2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</row>
    <row r="218" spans="1:54" x14ac:dyDescent="0.2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</row>
    <row r="219" spans="1:54" x14ac:dyDescent="0.2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</row>
    <row r="220" spans="1:54" x14ac:dyDescent="0.2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</row>
    <row r="221" spans="1:54" x14ac:dyDescent="0.2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</row>
    <row r="222" spans="1:54" x14ac:dyDescent="0.2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</row>
    <row r="223" spans="1:54" x14ac:dyDescent="0.2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</row>
    <row r="224" spans="1:54" x14ac:dyDescent="0.2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</row>
    <row r="225" spans="1:54" x14ac:dyDescent="0.2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</row>
    <row r="226" spans="1:54" x14ac:dyDescent="0.2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</row>
    <row r="227" spans="1:54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</row>
    <row r="228" spans="1:54" x14ac:dyDescent="0.2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</row>
    <row r="229" spans="1:54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</row>
  </sheetData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honeticPr fontId="0" type="noConversion"/>
  <pageMargins left="0.18" right="0.5" top="0.72" bottom="0.13" header="0.5" footer="0.19"/>
  <pageSetup paperSize="9" scale="80" orientation="landscape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E5"/>
  <sheetViews>
    <sheetView tabSelected="1" topLeftCell="A2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D3" sqref="D3"/>
    </sheetView>
  </sheetViews>
  <sheetFormatPr defaultRowHeight="12.75" x14ac:dyDescent="0.2"/>
  <cols>
    <col min="1" max="1" width="5.140625" style="168" customWidth="1"/>
    <col min="2" max="2" width="42.5703125" style="161" customWidth="1"/>
    <col min="3" max="3" width="12.28515625" style="161" customWidth="1"/>
    <col min="4" max="4" width="11.7109375" style="161" customWidth="1"/>
    <col min="5" max="5" width="13.7109375" style="161" customWidth="1"/>
    <col min="6" max="16384" width="9.140625" style="161"/>
  </cols>
  <sheetData>
    <row r="1" spans="1:5" ht="44.25" customHeight="1" x14ac:dyDescent="0.2">
      <c r="A1" s="175" t="s">
        <v>76</v>
      </c>
      <c r="B1" s="176"/>
      <c r="C1" s="176"/>
      <c r="D1" s="176"/>
      <c r="E1" s="176"/>
    </row>
    <row r="2" spans="1:5" ht="86.25" customHeight="1" x14ac:dyDescent="0.2">
      <c r="A2" s="13"/>
      <c r="B2" s="191" t="s">
        <v>69</v>
      </c>
      <c r="C2" s="192" t="s">
        <v>57</v>
      </c>
      <c r="D2" s="40" t="s">
        <v>58</v>
      </c>
      <c r="E2" s="192" t="s">
        <v>59</v>
      </c>
    </row>
    <row r="3" spans="1:5" ht="15.75" x14ac:dyDescent="0.2">
      <c r="A3" s="22">
        <v>1</v>
      </c>
      <c r="B3" s="165" t="s">
        <v>215</v>
      </c>
      <c r="C3" s="193">
        <v>2</v>
      </c>
      <c r="D3" s="193">
        <v>34</v>
      </c>
      <c r="E3" s="194">
        <v>0.08</v>
      </c>
    </row>
    <row r="4" spans="1:5" ht="15.75" x14ac:dyDescent="0.2">
      <c r="A4" s="22"/>
      <c r="B4" s="18"/>
      <c r="C4" s="193"/>
      <c r="D4" s="193"/>
      <c r="E4" s="194"/>
    </row>
    <row r="5" spans="1:5" s="170" customFormat="1" ht="18.75" customHeight="1" x14ac:dyDescent="0.2">
      <c r="A5" s="195"/>
      <c r="B5" s="196" t="s">
        <v>81</v>
      </c>
      <c r="C5" s="52">
        <f>SUM(C3:C4)</f>
        <v>2</v>
      </c>
      <c r="D5" s="52">
        <f>SUM(D3:D4)</f>
        <v>34</v>
      </c>
      <c r="E5" s="197">
        <f>AVERAGE(E3:E4)</f>
        <v>0.08</v>
      </c>
    </row>
  </sheetData>
  <sheetProtection algorithmName="SHA-512" hashValue="fwgwMl52WNn1Ofp/XOrjLYnfSWoOra4gMHyGj0Mz2do3xTvYPP51ll6gbo2k8SGELJVpr9r1z2DlP5NhSzCi7A==" saltValue="pDWZiYlKw0Jk7cf5I2ALAw==" spinCount="100000" sheet="1" objects="1" scenarios="1"/>
  <mergeCells count="1">
    <mergeCell ref="A1:E1"/>
  </mergeCells>
  <phoneticPr fontId="0" type="noConversion"/>
  <pageMargins left="0.27559055118110237" right="0.11811023622047245" top="0.31496062992125984" bottom="0.19685039370078741" header="0.51181102362204722" footer="0.23622047244094491"/>
  <pageSetup paperSize="9" orientation="portrait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Лист0</vt:lpstr>
      <vt:lpstr>Форма 7</vt:lpstr>
      <vt:lpstr>свод разд2</vt:lpstr>
      <vt:lpstr>Свод разд 3</vt:lpstr>
      <vt:lpstr>Свод разд 4</vt:lpstr>
      <vt:lpstr>Свод разд 4а</vt:lpstr>
      <vt:lpstr>BLOCK_2</vt:lpstr>
      <vt:lpstr>BLOCK_3</vt:lpstr>
      <vt:lpstr>BLOCK_4</vt:lpstr>
      <vt:lpstr>BLOCK_41</vt:lpstr>
      <vt:lpstr>BLOCK_5</vt:lpstr>
      <vt:lpstr>CODE_ORG</vt:lpstr>
      <vt:lpstr>KEY_ORG</vt:lpstr>
      <vt:lpstr>NAME_ORG</vt:lpstr>
      <vt:lpstr>NAME_PROFI</vt:lpstr>
      <vt:lpstr>REP_DATE</vt:lpstr>
      <vt:lpstr>REP_NUMBER</vt:lpstr>
      <vt:lpstr>REP_YEAR</vt:lpstr>
      <vt:lpstr>'Свод разд 3'!Заголовки_для_печати</vt:lpstr>
      <vt:lpstr>'Свод разд 4а'!Заголовки_для_печати</vt:lpstr>
      <vt:lpstr>'свод разд2'!Заголовки_для_печати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Колабаева Анна</cp:lastModifiedBy>
  <cp:lastPrinted>2021-12-13T15:47:24Z</cp:lastPrinted>
  <dcterms:created xsi:type="dcterms:W3CDTF">2002-11-17T13:13:45Z</dcterms:created>
  <dcterms:modified xsi:type="dcterms:W3CDTF">2021-12-23T12:44:09Z</dcterms:modified>
</cp:coreProperties>
</file>